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elle d'Instruction lot N° 1" sheetId="3" r:id="rId1"/>
    <sheet name="Selle de Dressage lot N° 2" sheetId="2" r:id="rId2"/>
    <sheet name="Selle d'Obstacle lot N° 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J6" i="2" s="1"/>
  <c r="H8" i="2"/>
  <c r="H10" i="2"/>
  <c r="H11" i="2"/>
  <c r="H13" i="2"/>
  <c r="H14" i="2"/>
  <c r="H16" i="2"/>
  <c r="H17" i="2"/>
  <c r="H18" i="2"/>
  <c r="H19" i="2"/>
  <c r="H20" i="2"/>
  <c r="H22" i="2"/>
  <c r="H23" i="2"/>
  <c r="H25" i="2"/>
  <c r="H26" i="2"/>
  <c r="H28" i="2"/>
  <c r="H29" i="2"/>
  <c r="H30" i="2"/>
  <c r="H31" i="2"/>
  <c r="H33" i="2"/>
  <c r="H34" i="2"/>
  <c r="H35" i="2"/>
  <c r="H37" i="2"/>
  <c r="H38" i="2"/>
  <c r="H39" i="2"/>
  <c r="H40" i="2"/>
  <c r="I48" i="3"/>
  <c r="I47" i="3"/>
  <c r="I46" i="3"/>
  <c r="I45" i="3"/>
  <c r="I43" i="3"/>
  <c r="I42" i="3"/>
  <c r="I41" i="3"/>
  <c r="I39" i="3"/>
  <c r="I38" i="3"/>
  <c r="I36" i="3"/>
  <c r="I34" i="3"/>
  <c r="I33" i="3"/>
  <c r="I32" i="3"/>
  <c r="I31" i="3"/>
  <c r="I30" i="3"/>
  <c r="I27" i="3"/>
  <c r="I26" i="3"/>
  <c r="I24" i="3"/>
  <c r="I23" i="3"/>
  <c r="I21" i="3"/>
  <c r="I20" i="3"/>
  <c r="I19" i="3"/>
  <c r="I18" i="3"/>
  <c r="I17" i="3"/>
  <c r="I15" i="3"/>
  <c r="I14" i="3"/>
  <c r="I12" i="3"/>
  <c r="I11" i="3"/>
  <c r="I9" i="3"/>
  <c r="I7" i="3"/>
  <c r="I50" i="3"/>
  <c r="I49" i="3" l="1"/>
  <c r="J42" i="2"/>
  <c r="J40" i="2"/>
  <c r="J39" i="2"/>
  <c r="J38" i="2"/>
  <c r="J37" i="2"/>
  <c r="J35" i="2"/>
  <c r="J34" i="2"/>
  <c r="J33" i="2"/>
  <c r="J31" i="2"/>
  <c r="J30" i="2"/>
  <c r="J29" i="2"/>
  <c r="J28" i="2"/>
  <c r="J26" i="2"/>
  <c r="J25" i="2"/>
  <c r="J23" i="2"/>
  <c r="J22" i="2"/>
  <c r="J20" i="2"/>
  <c r="J19" i="2"/>
  <c r="J18" i="2"/>
  <c r="J17" i="2"/>
  <c r="J16" i="2"/>
  <c r="J14" i="2"/>
  <c r="J13" i="2"/>
  <c r="J11" i="2"/>
  <c r="J10" i="2"/>
  <c r="J8" i="2"/>
  <c r="J41" i="2" l="1"/>
  <c r="J50" i="1" l="1"/>
  <c r="J48" i="1"/>
  <c r="J47" i="1"/>
  <c r="J46" i="1"/>
  <c r="J45" i="1"/>
  <c r="J43" i="1"/>
  <c r="J42" i="1"/>
  <c r="J41" i="1"/>
  <c r="J39" i="1"/>
  <c r="J38" i="1"/>
  <c r="J36" i="1"/>
  <c r="J34" i="1"/>
  <c r="J33" i="1"/>
  <c r="J32" i="1"/>
  <c r="J30" i="1"/>
  <c r="J29" i="1"/>
  <c r="J27" i="1"/>
  <c r="J26" i="1"/>
  <c r="J24" i="1"/>
  <c r="J23" i="1"/>
  <c r="J21" i="1"/>
  <c r="J20" i="1"/>
  <c r="J19" i="1"/>
  <c r="J18" i="1"/>
  <c r="J17" i="1"/>
  <c r="J15" i="1"/>
  <c r="J14" i="1"/>
  <c r="J12" i="1"/>
  <c r="J11" i="1"/>
  <c r="J9" i="1"/>
  <c r="J7" i="1"/>
  <c r="J49" i="1" l="1"/>
</calcChain>
</file>

<file path=xl/sharedStrings.xml><?xml version="1.0" encoding="utf-8"?>
<sst xmlns="http://schemas.openxmlformats.org/spreadsheetml/2006/main" count="151" uniqueCount="92">
  <si>
    <t>Valeur technique des selles</t>
  </si>
  <si>
    <t>Note</t>
  </si>
  <si>
    <t>Coef</t>
  </si>
  <si>
    <t>Total</t>
  </si>
  <si>
    <t>Assemblage du siège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</si>
  <si>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Tension, montage</t>
    </r>
  </si>
  <si>
    <t>Jonc de siège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</si>
  <si>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Cuir, qualité de la couture et du montage</t>
    </r>
  </si>
  <si>
    <t>Petits quartiers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</si>
  <si>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cuir, de la teinte et respect des épaisseurs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</si>
  <si>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Montage, couture et tirants</t>
    </r>
  </si>
  <si>
    <t>Arçon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</si>
  <si>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Couteaux d'étrivières (qualité et montage)</t>
    </r>
  </si>
  <si>
    <t>Siège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</si>
  <si>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mousse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</si>
  <si>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Crampons de martingale (qualité et montage)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</si>
  <si>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Jonc de troussequin (qualité du cuir et montage)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</si>
  <si>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Jonc de pommeau (qualité du cuir et montage)</t>
    </r>
  </si>
  <si>
    <t>Quartiers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</si>
  <si>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couture et du montage</t>
    </r>
  </si>
  <si>
    <t>Avancées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</si>
  <si>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mousse et du montage</t>
    </r>
  </si>
  <si>
    <t>Contre-sanglons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</si>
  <si>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cuiret respect des épaisseurs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</si>
  <si>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sangle et largeur de sa prise sur la bande</t>
    </r>
  </si>
  <si>
    <t>d'arçon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</si>
  <si>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montage et positionnement "en V"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</si>
  <si>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Opération de remplacement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</si>
  <si>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Omelettes (qualité et tenu sur les contres-sanglons)</t>
    </r>
  </si>
  <si>
    <t>Faux quartiers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</si>
  <si>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cuir et respect des épaisseurs</t>
    </r>
  </si>
  <si>
    <t>Taquets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</si>
  <si>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Avant (qualité des cuirs et du montage)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</si>
  <si>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Arrière (qualité des cuirs et du montage)</t>
    </r>
  </si>
  <si>
    <t>Panneaux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</si>
  <si>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mousse et découpe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</si>
  <si>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montage</t>
    </r>
  </si>
  <si>
    <t>Poids de la selle (maxi pour la plus légère puis note dégressive)</t>
  </si>
  <si>
    <t>Finition générale de la selle (dans les détails)</t>
  </si>
  <si>
    <t>Aspect général de l'ensemble</t>
  </si>
  <si>
    <t>Orientation de la selle pourla discipline du CSO en compétition</t>
  </si>
  <si>
    <t>sur</t>
  </si>
  <si>
    <t>Avancées et taquets avant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</si>
  <si>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de la sangle</t>
    </r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</si>
  <si>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du montage et des fixations</t>
    </r>
  </si>
  <si>
    <t>Orientation dressage de haut niveau</t>
  </si>
  <si>
    <t>Selle de CSO Lot N° 3</t>
  </si>
  <si>
    <t>Selle de dressage Lot N°2</t>
  </si>
  <si>
    <t>Coefficient</t>
  </si>
  <si>
    <t>TOTAL</t>
  </si>
  <si>
    <t>- Tension, montage.</t>
  </si>
  <si>
    <t>2</t>
  </si>
  <si>
    <t>- Cuir, qualité de la couture et du montage.</t>
  </si>
  <si>
    <t>1</t>
  </si>
  <si>
    <t>-Qualité du cuir, de la teinte et respect des épaisseurs.</t>
  </si>
  <si>
    <t>- Montage, coutures et tirants.</t>
  </si>
  <si>
    <r>
      <t xml:space="preserve">- Qualité (matériaux utilisés, assemblage des différentes </t>
    </r>
    <r>
      <rPr>
        <sz val="10"/>
        <color rgb="FF000000"/>
        <rFont val="Times New Roman"/>
        <family val="1"/>
      </rPr>
      <t>parties qualité des rivets solidité de l’arcade et souplesse des bandes).</t>
    </r>
  </si>
  <si>
    <t>Couteaux d’étrivières : qualité, montage.</t>
  </si>
  <si>
    <t>-Qualité de la  mousse.</t>
  </si>
  <si>
    <t>Crampons de martingale : qualité du crampon, montage.</t>
  </si>
  <si>
    <t>Jonc de troussequin : qualité du cuir, montage.</t>
  </si>
  <si>
    <t>Jonc de pommeau : qualité du cuir, montage.</t>
  </si>
  <si>
    <t>-Qualité de la couture et du montage.</t>
  </si>
  <si>
    <t>-Qualité de la mousse, et du  montage.</t>
  </si>
  <si>
    <t>0,5</t>
  </si>
  <si>
    <t>-Qualité du cuir et respect des épaisseurs.</t>
  </si>
  <si>
    <t>-Qualité de la sangle.</t>
  </si>
  <si>
    <t>-Qualité du montage.</t>
  </si>
  <si>
    <t>-Opération de remplacement.</t>
  </si>
  <si>
    <t>- Qualité du cuir et respect des épaisseurs, montage.</t>
  </si>
  <si>
    <t>- Avant : qualité des cuirs et du montage.</t>
  </si>
  <si>
    <t>- Arrière : qualité des cuirs et du montage.</t>
  </si>
  <si>
    <t>-Qualité de la mousse, et découpe.</t>
  </si>
  <si>
    <t>Poids de la selle (la plus légère aura le maxi puis la note sera dégressive).</t>
  </si>
  <si>
    <t>Finition général de la selle (dans les détails).</t>
  </si>
  <si>
    <t>Aspect général de l’ensemble.</t>
  </si>
  <si>
    <t>Orientation de la selle pour l’instruction (mixité).</t>
  </si>
  <si>
    <t>Selle d'Instruction Lot N° 1</t>
  </si>
  <si>
    <t>Omelettes (qualité et tenu sur les contres sanglons).</t>
  </si>
  <si>
    <t>0 = inexistant - 1 = médiocre - 2 = moyen - 3 = bon - 4 = très bon - 5 = excellent</t>
  </si>
  <si>
    <r>
      <rPr>
        <sz val="9"/>
        <color indexed="8"/>
        <rFont val="Wingdings 3"/>
        <family val="1"/>
        <charset val="2"/>
      </rPr>
      <t>¶</t>
    </r>
    <r>
      <rPr>
        <sz val="9"/>
        <color indexed="8"/>
        <rFont val="Times New Roman"/>
        <family val="1"/>
      </rPr>
      <t xml:space="preserve"> Qualité (matériaux utilisés, assemblage des différentes parties, qualité des rivets, solidité de l'arcade et souplesse des bandes)</t>
    </r>
  </si>
  <si>
    <t>Assemblage du siège :</t>
  </si>
  <si>
    <t>Jonc du siège :</t>
  </si>
  <si>
    <t>Petits quartiers :</t>
  </si>
  <si>
    <t>Arçon :</t>
  </si>
  <si>
    <t>Siège :</t>
  </si>
  <si>
    <t>Quartiers :</t>
  </si>
  <si>
    <t>Avancées :</t>
  </si>
  <si>
    <t>Contre-sanglons :</t>
  </si>
  <si>
    <t>Faux quartier :</t>
  </si>
  <si>
    <t>Taquets :</t>
  </si>
  <si>
    <t>Panneaux 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</si>
</sst>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sz val="11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sz val="9"/>
      <color theme="1"/>
      <name val="Times New Roman"/>
      <family val="1"/>
    </font>
    <font>
      <sz val="9"/>
      <color indexed="8"/>
      <name val="Wingdings 3"/>
      <family val="1"/>
      <charset val="2"/>
    </font>
    <font>
      <sz val="9"/>
      <color indexed="8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u/>
      <sz val="10"/>
      <color theme="1"/>
      <name val="Times New Roman"/>
      <family val="1"/>
    </font>
    <font>
      <b/>
      <sz val="11"/>
      <color theme="1"/>
      <name val="Times New Roman"/>
      <family val="1"/>
    </font>
    <font>
      <u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0" borderId="0" xfId="0" applyFont="1"/>
    <xf numFmtId="0" fontId="2" fillId="0" borderId="4" xfId="0" applyFont="1" applyBorder="1" applyAlignment="1">
      <alignment wrapText="1"/>
    </xf>
    <xf numFmtId="0" fontId="2" fillId="0" borderId="0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wrapText="1"/>
    </xf>
    <xf numFmtId="0" fontId="2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5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/>
    <xf numFmtId="0" fontId="2" fillId="0" borderId="21" xfId="0" applyFont="1" applyBorder="1"/>
    <xf numFmtId="0" fontId="2" fillId="0" borderId="22" xfId="0" quotePrefix="1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5" fillId="0" borderId="6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/>
    <xf numFmtId="0" fontId="2" fillId="0" borderId="25" xfId="0" applyFont="1" applyBorder="1"/>
    <xf numFmtId="0" fontId="4" fillId="0" borderId="4" xfId="0" applyFont="1" applyBorder="1" applyAlignment="1">
      <alignment wrapText="1"/>
    </xf>
    <xf numFmtId="0" fontId="4" fillId="0" borderId="0" xfId="0" applyFont="1" applyBorder="1"/>
    <xf numFmtId="0" fontId="2" fillId="0" borderId="11" xfId="0" applyFont="1" applyBorder="1" applyAlignment="1">
      <alignment horizontal="center" vertical="center"/>
    </xf>
    <xf numFmtId="0" fontId="8" fillId="0" borderId="28" xfId="0" applyFont="1" applyBorder="1" applyAlignment="1">
      <alignment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2" xfId="0" applyFont="1" applyBorder="1"/>
    <xf numFmtId="0" fontId="2" fillId="0" borderId="33" xfId="0" quotePrefix="1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 vertical="center"/>
    </xf>
    <xf numFmtId="0" fontId="2" fillId="0" borderId="26" xfId="0" applyFont="1" applyBorder="1"/>
    <xf numFmtId="0" fontId="2" fillId="0" borderId="1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6" xfId="0" applyFont="1" applyBorder="1"/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3" fillId="0" borderId="33" xfId="0" quotePrefix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wrapText="1"/>
    </xf>
    <xf numFmtId="0" fontId="2" fillId="2" borderId="30" xfId="0" applyFont="1" applyFill="1" applyBorder="1"/>
    <xf numFmtId="0" fontId="2" fillId="2" borderId="31" xfId="0" applyFont="1" applyFill="1" applyBorder="1"/>
    <xf numFmtId="0" fontId="2" fillId="2" borderId="28" xfId="0" applyFont="1" applyFill="1" applyBorder="1"/>
    <xf numFmtId="0" fontId="4" fillId="2" borderId="40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2" fillId="0" borderId="13" xfId="0" applyFont="1" applyBorder="1"/>
    <xf numFmtId="0" fontId="7" fillId="0" borderId="16" xfId="0" applyFont="1" applyBorder="1" applyAlignment="1">
      <alignment wrapText="1"/>
    </xf>
    <xf numFmtId="0" fontId="2" fillId="0" borderId="14" xfId="0" applyFont="1" applyBorder="1"/>
    <xf numFmtId="0" fontId="2" fillId="0" borderId="9" xfId="0" applyFont="1" applyBorder="1" applyAlignment="1">
      <alignment wrapText="1"/>
    </xf>
    <xf numFmtId="0" fontId="2" fillId="0" borderId="42" xfId="0" applyFont="1" applyBorder="1"/>
    <xf numFmtId="0" fontId="13" fillId="0" borderId="36" xfId="0" applyFont="1" applyBorder="1" applyAlignment="1">
      <alignment horizontal="center" vertical="center"/>
    </xf>
    <xf numFmtId="0" fontId="8" fillId="0" borderId="6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12" fillId="2" borderId="39" xfId="0" applyFont="1" applyFill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4" fillId="2" borderId="39" xfId="0" applyFont="1" applyFill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2" borderId="40" xfId="0" applyFont="1" applyFill="1" applyBorder="1" applyAlignment="1">
      <alignment vertical="center" wrapText="1"/>
    </xf>
    <xf numFmtId="0" fontId="8" fillId="2" borderId="39" xfId="0" applyFont="1" applyFill="1" applyBorder="1" applyAlignment="1">
      <alignment vertical="center" wrapText="1"/>
    </xf>
    <xf numFmtId="0" fontId="12" fillId="2" borderId="43" xfId="0" applyFont="1" applyFill="1" applyBorder="1" applyAlignment="1">
      <alignment vertical="center" wrapText="1"/>
    </xf>
    <xf numFmtId="0" fontId="14" fillId="2" borderId="43" xfId="0" applyFont="1" applyFill="1" applyBorder="1" applyAlignment="1">
      <alignment vertical="center" wrapText="1"/>
    </xf>
    <xf numFmtId="0" fontId="2" fillId="0" borderId="18" xfId="0" applyFont="1" applyBorder="1"/>
    <xf numFmtId="0" fontId="8" fillId="2" borderId="43" xfId="0" applyFont="1" applyFill="1" applyBorder="1" applyAlignment="1">
      <alignment vertical="center" wrapText="1"/>
    </xf>
    <xf numFmtId="0" fontId="12" fillId="2" borderId="26" xfId="0" applyFont="1" applyFill="1" applyBorder="1" applyAlignment="1">
      <alignment vertical="center" wrapText="1"/>
    </xf>
    <xf numFmtId="0" fontId="14" fillId="2" borderId="26" xfId="0" applyFont="1" applyFill="1" applyBorder="1" applyAlignment="1">
      <alignment vertical="center" wrapText="1"/>
    </xf>
    <xf numFmtId="0" fontId="2" fillId="0" borderId="38" xfId="0" applyFont="1" applyBorder="1"/>
    <xf numFmtId="0" fontId="8" fillId="2" borderId="26" xfId="0" applyFont="1" applyFill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47" xfId="0" applyFont="1" applyBorder="1" applyAlignment="1">
      <alignment vertical="center" wrapText="1"/>
    </xf>
    <xf numFmtId="0" fontId="8" fillId="0" borderId="48" xfId="0" applyFont="1" applyBorder="1" applyAlignment="1">
      <alignment vertical="center" wrapText="1"/>
    </xf>
    <xf numFmtId="0" fontId="10" fillId="2" borderId="40" xfId="0" applyFont="1" applyFill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8" fillId="0" borderId="25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34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4" fillId="2" borderId="26" xfId="0" applyFont="1" applyFill="1" applyBorder="1" applyAlignment="1">
      <alignment vertical="center"/>
    </xf>
    <xf numFmtId="0" fontId="2" fillId="2" borderId="30" xfId="0" applyFont="1" applyFill="1" applyBorder="1" applyAlignment="1"/>
    <xf numFmtId="0" fontId="2" fillId="2" borderId="31" xfId="0" applyFont="1" applyFill="1" applyBorder="1" applyAlignment="1"/>
    <xf numFmtId="0" fontId="2" fillId="0" borderId="45" xfId="0" applyFont="1" applyBorder="1"/>
    <xf numFmtId="0" fontId="2" fillId="0" borderId="48" xfId="0" applyFont="1" applyBorder="1"/>
    <xf numFmtId="0" fontId="2" fillId="0" borderId="49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4" fillId="2" borderId="43" xfId="0" applyFont="1" applyFill="1" applyBorder="1" applyAlignment="1">
      <alignment vertical="center"/>
    </xf>
    <xf numFmtId="0" fontId="2" fillId="0" borderId="24" xfId="0" applyFont="1" applyBorder="1"/>
    <xf numFmtId="0" fontId="2" fillId="0" borderId="24" xfId="0" applyFont="1" applyBorder="1" applyAlignment="1">
      <alignment horizontal="center"/>
    </xf>
    <xf numFmtId="0" fontId="2" fillId="0" borderId="23" xfId="0" applyFont="1" applyBorder="1"/>
    <xf numFmtId="0" fontId="2" fillId="0" borderId="18" xfId="0" applyFont="1" applyBorder="1" applyAlignment="1">
      <alignment horizontal="center"/>
    </xf>
    <xf numFmtId="0" fontId="2" fillId="0" borderId="46" xfId="0" applyFont="1" applyBorder="1"/>
    <xf numFmtId="0" fontId="2" fillId="0" borderId="34" xfId="0" applyFont="1" applyBorder="1"/>
    <xf numFmtId="0" fontId="2" fillId="0" borderId="50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2" borderId="26" xfId="0" applyFont="1" applyFill="1" applyBorder="1" applyAlignment="1"/>
    <xf numFmtId="0" fontId="2" fillId="0" borderId="41" xfId="0" applyFont="1" applyBorder="1" applyAlignment="1">
      <alignment horizontal="center" vertical="center"/>
    </xf>
    <xf numFmtId="0" fontId="5" fillId="0" borderId="44" xfId="0" applyFont="1" applyBorder="1" applyAlignment="1">
      <alignment wrapText="1"/>
    </xf>
    <xf numFmtId="0" fontId="5" fillId="0" borderId="47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4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3" sqref="A3:I3"/>
    </sheetView>
  </sheetViews>
  <sheetFormatPr baseColWidth="10" defaultColWidth="11.42578125" defaultRowHeight="15" x14ac:dyDescent="0.25"/>
  <cols>
    <col min="1" max="1" width="62.5703125" style="1" customWidth="1"/>
    <col min="2" max="7" width="4.7109375" style="1" customWidth="1"/>
    <col min="8" max="8" width="11.42578125" style="1"/>
    <col min="9" max="9" width="11.42578125" style="1" customWidth="1"/>
    <col min="10" max="16384" width="11.42578125" style="1"/>
  </cols>
  <sheetData>
    <row r="1" spans="1:9" ht="19.5" x14ac:dyDescent="0.35">
      <c r="A1" s="133" t="s">
        <v>0</v>
      </c>
      <c r="B1" s="134"/>
      <c r="C1" s="134"/>
      <c r="D1" s="134"/>
      <c r="E1" s="134"/>
      <c r="F1" s="134"/>
      <c r="G1" s="134"/>
      <c r="H1" s="134"/>
      <c r="I1" s="135"/>
    </row>
    <row r="2" spans="1:9" ht="7.5" customHeight="1" x14ac:dyDescent="0.25">
      <c r="A2" s="25"/>
      <c r="B2" s="26"/>
      <c r="C2" s="26"/>
      <c r="D2" s="26"/>
      <c r="E2" s="26"/>
      <c r="F2" s="26"/>
      <c r="G2" s="26"/>
      <c r="H2" s="26"/>
      <c r="I2" s="50"/>
    </row>
    <row r="3" spans="1:9" ht="15.75" x14ac:dyDescent="0.25">
      <c r="A3" s="139" t="s">
        <v>77</v>
      </c>
      <c r="B3" s="140"/>
      <c r="C3" s="140"/>
      <c r="D3" s="140"/>
      <c r="E3" s="140"/>
      <c r="F3" s="140"/>
      <c r="G3" s="140"/>
      <c r="H3" s="140"/>
      <c r="I3" s="141"/>
    </row>
    <row r="4" spans="1:9" ht="27.75" customHeight="1" thickBot="1" x14ac:dyDescent="0.3">
      <c r="A4" s="158" t="s">
        <v>79</v>
      </c>
      <c r="B4" s="159"/>
      <c r="C4" s="159"/>
      <c r="D4" s="159"/>
      <c r="E4" s="159"/>
      <c r="F4" s="159"/>
      <c r="G4" s="159"/>
      <c r="H4" s="159"/>
      <c r="I4" s="160"/>
    </row>
    <row r="5" spans="1:9" ht="20.100000000000001" customHeight="1" thickBot="1" x14ac:dyDescent="0.3">
      <c r="A5" s="39"/>
      <c r="B5" s="28">
        <v>0</v>
      </c>
      <c r="C5" s="28">
        <v>1</v>
      </c>
      <c r="D5" s="29">
        <v>2</v>
      </c>
      <c r="E5" s="29">
        <v>3</v>
      </c>
      <c r="F5" s="29">
        <v>4</v>
      </c>
      <c r="G5" s="94">
        <v>5</v>
      </c>
      <c r="H5" s="101" t="s">
        <v>48</v>
      </c>
      <c r="I5" s="30" t="s">
        <v>49</v>
      </c>
    </row>
    <row r="6" spans="1:9" ht="20.100000000000001" customHeight="1" thickBot="1" x14ac:dyDescent="0.3">
      <c r="A6" s="93" t="s">
        <v>81</v>
      </c>
      <c r="B6" s="72"/>
      <c r="C6" s="72"/>
      <c r="D6" s="72"/>
      <c r="E6" s="72"/>
      <c r="F6" s="72"/>
      <c r="G6" s="80"/>
      <c r="H6" s="84"/>
      <c r="I6" s="84"/>
    </row>
    <row r="7" spans="1:9" ht="20.100000000000001" customHeight="1" thickBot="1" x14ac:dyDescent="0.3">
      <c r="A7" s="73" t="s">
        <v>50</v>
      </c>
      <c r="B7" s="73"/>
      <c r="C7" s="73"/>
      <c r="D7" s="73"/>
      <c r="E7" s="73"/>
      <c r="F7" s="73"/>
      <c r="G7" s="95"/>
      <c r="H7" s="41">
        <v>1.5</v>
      </c>
      <c r="I7" s="48">
        <f>(B7+C7+D7+E7+F7+G7)*H7</f>
        <v>0</v>
      </c>
    </row>
    <row r="8" spans="1:9" ht="20.100000000000001" customHeight="1" thickBot="1" x14ac:dyDescent="0.3">
      <c r="A8" s="93" t="s">
        <v>82</v>
      </c>
      <c r="B8" s="74"/>
      <c r="C8" s="74"/>
      <c r="D8" s="74"/>
      <c r="E8" s="74"/>
      <c r="F8" s="74"/>
      <c r="G8" s="81"/>
      <c r="H8" s="85"/>
      <c r="I8" s="85"/>
    </row>
    <row r="9" spans="1:9" ht="21.75" customHeight="1" thickBot="1" x14ac:dyDescent="0.3">
      <c r="A9" s="73" t="s">
        <v>52</v>
      </c>
      <c r="B9" s="73"/>
      <c r="C9" s="73"/>
      <c r="D9" s="73"/>
      <c r="E9" s="73"/>
      <c r="F9" s="73"/>
      <c r="G9" s="95"/>
      <c r="H9" s="41" t="s">
        <v>53</v>
      </c>
      <c r="I9" s="48">
        <f>(B9+C9+D9+E9+F9+G9)*H9</f>
        <v>0</v>
      </c>
    </row>
    <row r="10" spans="1:9" ht="20.100000000000001" customHeight="1" thickBot="1" x14ac:dyDescent="0.3">
      <c r="A10" s="93" t="s">
        <v>83</v>
      </c>
      <c r="B10" s="74"/>
      <c r="C10" s="74"/>
      <c r="D10" s="74"/>
      <c r="E10" s="74"/>
      <c r="F10" s="74"/>
      <c r="G10" s="81"/>
      <c r="H10" s="85"/>
      <c r="I10" s="85"/>
    </row>
    <row r="11" spans="1:9" ht="25.5" customHeight="1" x14ac:dyDescent="0.25">
      <c r="A11" s="71" t="s">
        <v>54</v>
      </c>
      <c r="B11" s="71"/>
      <c r="C11" s="71"/>
      <c r="D11" s="71"/>
      <c r="E11" s="71"/>
      <c r="F11" s="71"/>
      <c r="G11" s="96"/>
      <c r="H11" s="102" t="s">
        <v>53</v>
      </c>
      <c r="I11" s="44">
        <f t="shared" ref="I11:I12" si="0">(B11+C11+D11+E11+F11+G11)*H11</f>
        <v>0</v>
      </c>
    </row>
    <row r="12" spans="1:9" ht="28.5" customHeight="1" thickBot="1" x14ac:dyDescent="0.3">
      <c r="A12" s="75" t="s">
        <v>55</v>
      </c>
      <c r="B12" s="75"/>
      <c r="C12" s="75"/>
      <c r="D12" s="75"/>
      <c r="E12" s="75"/>
      <c r="F12" s="75"/>
      <c r="G12" s="97"/>
      <c r="H12" s="103" t="s">
        <v>53</v>
      </c>
      <c r="I12" s="49">
        <f t="shared" si="0"/>
        <v>0</v>
      </c>
    </row>
    <row r="13" spans="1:9" ht="20.100000000000001" customHeight="1" thickBot="1" x14ac:dyDescent="0.3">
      <c r="A13" s="93" t="s">
        <v>84</v>
      </c>
      <c r="B13" s="74"/>
      <c r="C13" s="74"/>
      <c r="D13" s="74"/>
      <c r="E13" s="74"/>
      <c r="F13" s="74"/>
      <c r="G13" s="81"/>
      <c r="H13" s="85"/>
      <c r="I13" s="85"/>
    </row>
    <row r="14" spans="1:9" ht="39.200000000000003" customHeight="1" x14ac:dyDescent="0.25">
      <c r="A14" s="71" t="s">
        <v>56</v>
      </c>
      <c r="B14" s="71"/>
      <c r="C14" s="71"/>
      <c r="D14" s="71"/>
      <c r="E14" s="71"/>
      <c r="F14" s="71"/>
      <c r="G14" s="96"/>
      <c r="H14" s="102" t="s">
        <v>53</v>
      </c>
      <c r="I14" s="44">
        <f t="shared" ref="I14:I15" si="1">(B14+C14+D14+E14+F14+G14)*H14</f>
        <v>0</v>
      </c>
    </row>
    <row r="15" spans="1:9" ht="20.100000000000001" customHeight="1" thickBot="1" x14ac:dyDescent="0.3">
      <c r="A15" s="76" t="s">
        <v>57</v>
      </c>
      <c r="B15" s="75"/>
      <c r="C15" s="75"/>
      <c r="D15" s="75"/>
      <c r="E15" s="75"/>
      <c r="F15" s="75"/>
      <c r="G15" s="97"/>
      <c r="H15" s="103">
        <v>1</v>
      </c>
      <c r="I15" s="49">
        <f t="shared" si="1"/>
        <v>0</v>
      </c>
    </row>
    <row r="16" spans="1:9" ht="20.100000000000001" customHeight="1" thickBot="1" x14ac:dyDescent="0.3">
      <c r="A16" s="93" t="s">
        <v>85</v>
      </c>
      <c r="B16" s="74"/>
      <c r="C16" s="74"/>
      <c r="D16" s="74"/>
      <c r="E16" s="74"/>
      <c r="F16" s="74"/>
      <c r="G16" s="81"/>
      <c r="H16" s="85"/>
      <c r="I16" s="85"/>
    </row>
    <row r="17" spans="1:9" ht="20.100000000000001" customHeight="1" x14ac:dyDescent="0.25">
      <c r="A17" s="71" t="s">
        <v>54</v>
      </c>
      <c r="B17" s="71"/>
      <c r="C17" s="71"/>
      <c r="D17" s="71"/>
      <c r="E17" s="71"/>
      <c r="F17" s="71"/>
      <c r="G17" s="96"/>
      <c r="H17" s="102" t="s">
        <v>51</v>
      </c>
      <c r="I17" s="44">
        <f t="shared" ref="I17:I21" si="2">(B17+C17+D17+E17+F17+G17)*H17</f>
        <v>0</v>
      </c>
    </row>
    <row r="18" spans="1:9" ht="20.100000000000001" customHeight="1" x14ac:dyDescent="0.25">
      <c r="A18" s="70" t="s">
        <v>58</v>
      </c>
      <c r="B18" s="70"/>
      <c r="C18" s="70"/>
      <c r="D18" s="70"/>
      <c r="E18" s="70"/>
      <c r="F18" s="70"/>
      <c r="G18" s="98"/>
      <c r="H18" s="104">
        <v>1</v>
      </c>
      <c r="I18" s="45">
        <f t="shared" si="2"/>
        <v>0</v>
      </c>
    </row>
    <row r="19" spans="1:9" ht="20.100000000000001" customHeight="1" x14ac:dyDescent="0.25">
      <c r="A19" s="70" t="s">
        <v>59</v>
      </c>
      <c r="B19" s="70"/>
      <c r="C19" s="70"/>
      <c r="D19" s="70"/>
      <c r="E19" s="70"/>
      <c r="F19" s="70"/>
      <c r="G19" s="98"/>
      <c r="H19" s="104">
        <v>0.5</v>
      </c>
      <c r="I19" s="45">
        <f t="shared" si="2"/>
        <v>0</v>
      </c>
    </row>
    <row r="20" spans="1:9" ht="20.100000000000001" customHeight="1" x14ac:dyDescent="0.25">
      <c r="A20" s="70" t="s">
        <v>60</v>
      </c>
      <c r="B20" s="70"/>
      <c r="C20" s="70"/>
      <c r="D20" s="70"/>
      <c r="E20" s="70"/>
      <c r="F20" s="70"/>
      <c r="G20" s="98"/>
      <c r="H20" s="104">
        <v>0.5</v>
      </c>
      <c r="I20" s="45">
        <f t="shared" si="2"/>
        <v>0</v>
      </c>
    </row>
    <row r="21" spans="1:9" ht="20.100000000000001" customHeight="1" thickBot="1" x14ac:dyDescent="0.3">
      <c r="A21" s="75" t="s">
        <v>61</v>
      </c>
      <c r="B21" s="75"/>
      <c r="C21" s="75"/>
      <c r="D21" s="75"/>
      <c r="E21" s="75"/>
      <c r="F21" s="75"/>
      <c r="G21" s="97"/>
      <c r="H21" s="103">
        <v>0.5</v>
      </c>
      <c r="I21" s="49">
        <f t="shared" si="2"/>
        <v>0</v>
      </c>
    </row>
    <row r="22" spans="1:9" ht="20.100000000000001" customHeight="1" thickBot="1" x14ac:dyDescent="0.3">
      <c r="A22" s="93" t="s">
        <v>86</v>
      </c>
      <c r="B22" s="74"/>
      <c r="C22" s="74"/>
      <c r="D22" s="74"/>
      <c r="E22" s="74"/>
      <c r="F22" s="74"/>
      <c r="G22" s="81"/>
      <c r="H22" s="85"/>
      <c r="I22" s="85"/>
    </row>
    <row r="23" spans="1:9" ht="20.100000000000001" customHeight="1" x14ac:dyDescent="0.25">
      <c r="A23" s="71" t="s">
        <v>54</v>
      </c>
      <c r="B23" s="71"/>
      <c r="C23" s="71"/>
      <c r="D23" s="71"/>
      <c r="E23" s="71"/>
      <c r="F23" s="71"/>
      <c r="G23" s="96"/>
      <c r="H23" s="102">
        <v>1.5</v>
      </c>
      <c r="I23" s="44">
        <f t="shared" ref="I23:I24" si="3">(B23+C23+D23+E23+F23+G23)*H23</f>
        <v>0</v>
      </c>
    </row>
    <row r="24" spans="1:9" ht="20.100000000000001" customHeight="1" thickBot="1" x14ac:dyDescent="0.3">
      <c r="A24" s="75" t="s">
        <v>62</v>
      </c>
      <c r="B24" s="75"/>
      <c r="C24" s="75"/>
      <c r="D24" s="75"/>
      <c r="E24" s="75"/>
      <c r="F24" s="75"/>
      <c r="G24" s="97"/>
      <c r="H24" s="103">
        <v>0.5</v>
      </c>
      <c r="I24" s="49">
        <f t="shared" si="3"/>
        <v>0</v>
      </c>
    </row>
    <row r="25" spans="1:9" ht="20.100000000000001" customHeight="1" thickBot="1" x14ac:dyDescent="0.3">
      <c r="A25" s="93" t="s">
        <v>87</v>
      </c>
      <c r="B25" s="74"/>
      <c r="C25" s="74"/>
      <c r="D25" s="74"/>
      <c r="E25" s="74"/>
      <c r="F25" s="74"/>
      <c r="G25" s="81"/>
      <c r="H25" s="85"/>
      <c r="I25" s="85"/>
    </row>
    <row r="26" spans="1:9" ht="20.100000000000001" customHeight="1" x14ac:dyDescent="0.25">
      <c r="A26" s="71" t="s">
        <v>54</v>
      </c>
      <c r="B26" s="71"/>
      <c r="C26" s="71"/>
      <c r="D26" s="71"/>
      <c r="E26" s="71"/>
      <c r="F26" s="71"/>
      <c r="G26" s="96"/>
      <c r="H26" s="102" t="s">
        <v>53</v>
      </c>
      <c r="I26" s="44">
        <f t="shared" ref="I26:I27" si="4">(B26+C26+D26+E26+F26+G26)*H26</f>
        <v>0</v>
      </c>
    </row>
    <row r="27" spans="1:9" ht="20.100000000000001" customHeight="1" x14ac:dyDescent="0.25">
      <c r="A27" s="70" t="s">
        <v>63</v>
      </c>
      <c r="B27" s="70"/>
      <c r="C27" s="70"/>
      <c r="D27" s="70"/>
      <c r="E27" s="70"/>
      <c r="F27" s="70"/>
      <c r="G27" s="98"/>
      <c r="H27" s="104" t="s">
        <v>64</v>
      </c>
      <c r="I27" s="45">
        <f t="shared" si="4"/>
        <v>0</v>
      </c>
    </row>
    <row r="28" spans="1:9" thickBot="1" x14ac:dyDescent="0.3">
      <c r="A28" s="77"/>
      <c r="B28" s="23"/>
      <c r="C28" s="23"/>
      <c r="D28" s="23"/>
      <c r="E28" s="23"/>
      <c r="F28" s="23"/>
      <c r="G28" s="82"/>
      <c r="H28" s="86"/>
      <c r="I28" s="86"/>
    </row>
    <row r="29" spans="1:9" ht="15.75" thickBot="1" x14ac:dyDescent="0.3">
      <c r="A29" s="93" t="s">
        <v>88</v>
      </c>
      <c r="B29" s="74"/>
      <c r="C29" s="74"/>
      <c r="D29" s="74"/>
      <c r="E29" s="74"/>
      <c r="F29" s="74"/>
      <c r="G29" s="81"/>
      <c r="H29" s="85"/>
      <c r="I29" s="85"/>
    </row>
    <row r="30" spans="1:9" x14ac:dyDescent="0.25">
      <c r="A30" s="71" t="s">
        <v>65</v>
      </c>
      <c r="B30" s="71"/>
      <c r="C30" s="71"/>
      <c r="D30" s="71"/>
      <c r="E30" s="71"/>
      <c r="F30" s="71"/>
      <c r="G30" s="96"/>
      <c r="H30" s="102">
        <v>1.5</v>
      </c>
      <c r="I30" s="44">
        <f t="shared" ref="I30:I34" si="5">(B30+C30+D30+E30+F30+G30)*H30</f>
        <v>0</v>
      </c>
    </row>
    <row r="31" spans="1:9" x14ac:dyDescent="0.25">
      <c r="A31" s="70" t="s">
        <v>66</v>
      </c>
      <c r="B31" s="70"/>
      <c r="C31" s="70"/>
      <c r="D31" s="70"/>
      <c r="E31" s="70"/>
      <c r="F31" s="70"/>
      <c r="G31" s="98"/>
      <c r="H31" s="104">
        <v>0.5</v>
      </c>
      <c r="I31" s="45">
        <f t="shared" si="5"/>
        <v>0</v>
      </c>
    </row>
    <row r="32" spans="1:9" x14ac:dyDescent="0.25">
      <c r="A32" s="70" t="s">
        <v>67</v>
      </c>
      <c r="B32" s="70"/>
      <c r="C32" s="70"/>
      <c r="D32" s="70"/>
      <c r="E32" s="70"/>
      <c r="F32" s="70"/>
      <c r="G32" s="98"/>
      <c r="H32" s="104">
        <v>1</v>
      </c>
      <c r="I32" s="45">
        <f t="shared" si="5"/>
        <v>0</v>
      </c>
    </row>
    <row r="33" spans="1:9" x14ac:dyDescent="0.25">
      <c r="A33" s="70" t="s">
        <v>68</v>
      </c>
      <c r="B33" s="70"/>
      <c r="C33" s="70"/>
      <c r="D33" s="70"/>
      <c r="E33" s="70"/>
      <c r="F33" s="70"/>
      <c r="G33" s="98"/>
      <c r="H33" s="104">
        <v>2</v>
      </c>
      <c r="I33" s="45">
        <f t="shared" si="5"/>
        <v>0</v>
      </c>
    </row>
    <row r="34" spans="1:9" ht="15.75" thickBot="1" x14ac:dyDescent="0.3">
      <c r="A34" s="75" t="s">
        <v>78</v>
      </c>
      <c r="B34" s="75"/>
      <c r="C34" s="75"/>
      <c r="D34" s="75"/>
      <c r="E34" s="75"/>
      <c r="F34" s="75"/>
      <c r="G34" s="97"/>
      <c r="H34" s="103" t="s">
        <v>64</v>
      </c>
      <c r="I34" s="49">
        <f t="shared" si="5"/>
        <v>0</v>
      </c>
    </row>
    <row r="35" spans="1:9" ht="15.75" thickBot="1" x14ac:dyDescent="0.3">
      <c r="A35" s="93" t="s">
        <v>89</v>
      </c>
      <c r="B35" s="74"/>
      <c r="C35" s="74"/>
      <c r="D35" s="74"/>
      <c r="E35" s="74"/>
      <c r="F35" s="74"/>
      <c r="G35" s="81"/>
      <c r="H35" s="85"/>
      <c r="I35" s="85"/>
    </row>
    <row r="36" spans="1:9" ht="15.75" thickBot="1" x14ac:dyDescent="0.3">
      <c r="A36" s="73" t="s">
        <v>69</v>
      </c>
      <c r="B36" s="73"/>
      <c r="C36" s="73"/>
      <c r="D36" s="73"/>
      <c r="E36" s="73"/>
      <c r="F36" s="73"/>
      <c r="G36" s="95"/>
      <c r="H36" s="41" t="s">
        <v>53</v>
      </c>
      <c r="I36" s="48">
        <f>(B36+C36+D36+E36+F36+G36)*H36</f>
        <v>0</v>
      </c>
    </row>
    <row r="37" spans="1:9" ht="15.75" thickBot="1" x14ac:dyDescent="0.3">
      <c r="A37" s="93" t="s">
        <v>90</v>
      </c>
      <c r="B37" s="74"/>
      <c r="C37" s="74"/>
      <c r="D37" s="74"/>
      <c r="E37" s="74"/>
      <c r="F37" s="74"/>
      <c r="G37" s="81"/>
      <c r="H37" s="85"/>
      <c r="I37" s="85"/>
    </row>
    <row r="38" spans="1:9" x14ac:dyDescent="0.25">
      <c r="A38" s="71" t="s">
        <v>70</v>
      </c>
      <c r="B38" s="71"/>
      <c r="C38" s="71"/>
      <c r="D38" s="71"/>
      <c r="E38" s="71"/>
      <c r="F38" s="71"/>
      <c r="G38" s="96"/>
      <c r="H38" s="102">
        <v>0.5</v>
      </c>
      <c r="I38" s="44">
        <f t="shared" ref="I38:I39" si="6">(B38+C38+D38+E38+F38+G38)*H38</f>
        <v>0</v>
      </c>
    </row>
    <row r="39" spans="1:9" ht="15.75" thickBot="1" x14ac:dyDescent="0.3">
      <c r="A39" s="75" t="s">
        <v>71</v>
      </c>
      <c r="B39" s="75"/>
      <c r="C39" s="75"/>
      <c r="D39" s="75"/>
      <c r="E39" s="75"/>
      <c r="F39" s="75"/>
      <c r="G39" s="97"/>
      <c r="H39" s="103">
        <v>0.5</v>
      </c>
      <c r="I39" s="49">
        <f t="shared" si="6"/>
        <v>0</v>
      </c>
    </row>
    <row r="40" spans="1:9" ht="15.75" thickBot="1" x14ac:dyDescent="0.3">
      <c r="A40" s="93" t="s">
        <v>91</v>
      </c>
      <c r="B40" s="74"/>
      <c r="C40" s="74"/>
      <c r="D40" s="74"/>
      <c r="E40" s="74"/>
      <c r="F40" s="74"/>
      <c r="G40" s="81"/>
      <c r="H40" s="85"/>
      <c r="I40" s="85"/>
    </row>
    <row r="41" spans="1:9" x14ac:dyDescent="0.25">
      <c r="A41" s="71" t="s">
        <v>65</v>
      </c>
      <c r="B41" s="71"/>
      <c r="C41" s="71"/>
      <c r="D41" s="71"/>
      <c r="E41" s="71"/>
      <c r="F41" s="71"/>
      <c r="G41" s="96"/>
      <c r="H41" s="102">
        <v>1</v>
      </c>
      <c r="I41" s="44">
        <f t="shared" ref="I41:I43" si="7">(B41+C41+D41+E41+F41+G41)*H41</f>
        <v>0</v>
      </c>
    </row>
    <row r="42" spans="1:9" x14ac:dyDescent="0.25">
      <c r="A42" s="70" t="s">
        <v>72</v>
      </c>
      <c r="B42" s="70"/>
      <c r="C42" s="70"/>
      <c r="D42" s="70"/>
      <c r="E42" s="70"/>
      <c r="F42" s="70"/>
      <c r="G42" s="98"/>
      <c r="H42" s="104" t="s">
        <v>64</v>
      </c>
      <c r="I42" s="45">
        <f t="shared" si="7"/>
        <v>0</v>
      </c>
    </row>
    <row r="43" spans="1:9" ht="15.75" thickBot="1" x14ac:dyDescent="0.3">
      <c r="A43" s="75" t="s">
        <v>67</v>
      </c>
      <c r="B43" s="75"/>
      <c r="C43" s="75"/>
      <c r="D43" s="75"/>
      <c r="E43" s="75"/>
      <c r="F43" s="75"/>
      <c r="G43" s="97"/>
      <c r="H43" s="103">
        <v>1</v>
      </c>
      <c r="I43" s="49">
        <f t="shared" si="7"/>
        <v>0</v>
      </c>
    </row>
    <row r="44" spans="1:9" ht="15.75" thickBot="1" x14ac:dyDescent="0.3">
      <c r="A44" s="78"/>
      <c r="B44" s="79"/>
      <c r="C44" s="79"/>
      <c r="D44" s="79"/>
      <c r="E44" s="79"/>
      <c r="F44" s="79"/>
      <c r="G44" s="83"/>
      <c r="H44" s="87"/>
      <c r="I44" s="87"/>
    </row>
    <row r="45" spans="1:9" ht="24" customHeight="1" x14ac:dyDescent="0.25">
      <c r="A45" s="88" t="s">
        <v>73</v>
      </c>
      <c r="B45" s="89"/>
      <c r="C45" s="89"/>
      <c r="D45" s="89"/>
      <c r="E45" s="89"/>
      <c r="F45" s="89"/>
      <c r="G45" s="99"/>
      <c r="H45" s="105">
        <v>2</v>
      </c>
      <c r="I45" s="53">
        <f t="shared" ref="I45:I48" si="8">(B45+C45+D45+E45+F45+G45)*H45</f>
        <v>0</v>
      </c>
    </row>
    <row r="46" spans="1:9" x14ac:dyDescent="0.25">
      <c r="A46" s="90" t="s">
        <v>74</v>
      </c>
      <c r="B46" s="70"/>
      <c r="C46" s="70"/>
      <c r="D46" s="70"/>
      <c r="E46" s="70"/>
      <c r="F46" s="70"/>
      <c r="G46" s="98"/>
      <c r="H46" s="104">
        <v>1</v>
      </c>
      <c r="I46" s="45">
        <f t="shared" si="8"/>
        <v>0</v>
      </c>
    </row>
    <row r="47" spans="1:9" x14ac:dyDescent="0.25">
      <c r="A47" s="90" t="s">
        <v>75</v>
      </c>
      <c r="B47" s="70"/>
      <c r="C47" s="70"/>
      <c r="D47" s="70"/>
      <c r="E47" s="70"/>
      <c r="F47" s="70"/>
      <c r="G47" s="98"/>
      <c r="H47" s="104">
        <v>0.5</v>
      </c>
      <c r="I47" s="45">
        <f t="shared" si="8"/>
        <v>0</v>
      </c>
    </row>
    <row r="48" spans="1:9" ht="15.75" thickBot="1" x14ac:dyDescent="0.3">
      <c r="A48" s="91" t="s">
        <v>76</v>
      </c>
      <c r="B48" s="92"/>
      <c r="C48" s="92"/>
      <c r="D48" s="92"/>
      <c r="E48" s="92"/>
      <c r="F48" s="92"/>
      <c r="G48" s="100"/>
      <c r="H48" s="106">
        <v>2</v>
      </c>
      <c r="I48" s="46">
        <f t="shared" si="8"/>
        <v>0</v>
      </c>
    </row>
    <row r="49" spans="1:9" ht="15" customHeight="1" x14ac:dyDescent="0.25">
      <c r="A49" s="2"/>
      <c r="B49" s="3"/>
      <c r="C49" s="3"/>
      <c r="D49" s="3"/>
      <c r="E49" s="3"/>
      <c r="F49" s="3"/>
      <c r="G49" s="31" t="s">
        <v>3</v>
      </c>
      <c r="H49" s="31"/>
      <c r="I49" s="69">
        <f>SUM(I6:I48)</f>
        <v>0</v>
      </c>
    </row>
    <row r="50" spans="1:9" ht="15.75" thickBot="1" x14ac:dyDescent="0.3">
      <c r="A50" s="12"/>
      <c r="B50" s="13"/>
      <c r="C50" s="13"/>
      <c r="D50" s="13"/>
      <c r="E50" s="13"/>
      <c r="F50" s="13"/>
      <c r="G50" s="13"/>
      <c r="H50" s="13" t="s">
        <v>41</v>
      </c>
      <c r="I50" s="54">
        <f>(H7+H9+H11+H12+H14+H15+H17+H18+H19+H20+H21+H23+H24+H26+H27+H30+H31+H32+H33+H34+H36+H38+H39+H41+H42+H43+H45+H46+H47+H48)*5</f>
        <v>150</v>
      </c>
    </row>
  </sheetData>
  <sheetProtection algorithmName="SHA-512" hashValue="K5KjA/puJLVVb+ESFbp2c7U1Z+ISmFRHWuyNozvKhaxug3w5bhCnb0WHweEEAjFodJaA0v4siJBnuCfMMsPXIA==" saltValue="eD/K6w1+NX5FDN6+oe9cnw==" spinCount="100000" sheet="1" objects="1" scenarios="1"/>
  <mergeCells count="3">
    <mergeCell ref="A4:I4"/>
    <mergeCell ref="A1:I1"/>
    <mergeCell ref="A3:I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Normal="100" workbookViewId="0">
      <selection activeCell="D11" sqref="D11"/>
    </sheetView>
  </sheetViews>
  <sheetFormatPr baseColWidth="10" defaultRowHeight="15" x14ac:dyDescent="0.25"/>
  <cols>
    <col min="1" max="1" width="61.85546875" style="16" customWidth="1"/>
    <col min="2" max="7" width="4.42578125" style="1" customWidth="1"/>
    <col min="8" max="8" width="5.140625" style="1" bestFit="1" customWidth="1"/>
    <col min="9" max="9" width="5.140625" style="17" bestFit="1" customWidth="1"/>
    <col min="10" max="10" width="11.42578125" style="1"/>
    <col min="11" max="16" width="4.42578125" style="1" customWidth="1"/>
    <col min="17" max="18" width="5.140625" style="1" bestFit="1" customWidth="1"/>
    <col min="19" max="255" width="11.42578125" style="1"/>
    <col min="256" max="256" width="38.5703125" style="1" customWidth="1"/>
    <col min="257" max="262" width="4.42578125" style="1" customWidth="1"/>
    <col min="263" max="264" width="5.140625" style="1" bestFit="1" customWidth="1"/>
    <col min="265" max="265" width="11.42578125" style="1"/>
    <col min="266" max="266" width="33.5703125" style="1" customWidth="1"/>
    <col min="267" max="272" width="4.42578125" style="1" customWidth="1"/>
    <col min="273" max="274" width="5.140625" style="1" bestFit="1" customWidth="1"/>
    <col min="275" max="511" width="11.42578125" style="1"/>
    <col min="512" max="512" width="38.5703125" style="1" customWidth="1"/>
    <col min="513" max="518" width="4.42578125" style="1" customWidth="1"/>
    <col min="519" max="520" width="5.140625" style="1" bestFit="1" customWidth="1"/>
    <col min="521" max="521" width="11.42578125" style="1"/>
    <col min="522" max="522" width="33.5703125" style="1" customWidth="1"/>
    <col min="523" max="528" width="4.42578125" style="1" customWidth="1"/>
    <col min="529" max="530" width="5.140625" style="1" bestFit="1" customWidth="1"/>
    <col min="531" max="767" width="11.42578125" style="1"/>
    <col min="768" max="768" width="38.5703125" style="1" customWidth="1"/>
    <col min="769" max="774" width="4.42578125" style="1" customWidth="1"/>
    <col min="775" max="776" width="5.140625" style="1" bestFit="1" customWidth="1"/>
    <col min="777" max="777" width="11.42578125" style="1"/>
    <col min="778" max="778" width="33.5703125" style="1" customWidth="1"/>
    <col min="779" max="784" width="4.42578125" style="1" customWidth="1"/>
    <col min="785" max="786" width="5.140625" style="1" bestFit="1" customWidth="1"/>
    <col min="787" max="1023" width="11.42578125" style="1"/>
    <col min="1024" max="1024" width="38.5703125" style="1" customWidth="1"/>
    <col min="1025" max="1030" width="4.42578125" style="1" customWidth="1"/>
    <col min="1031" max="1032" width="5.140625" style="1" bestFit="1" customWidth="1"/>
    <col min="1033" max="1033" width="11.42578125" style="1"/>
    <col min="1034" max="1034" width="33.5703125" style="1" customWidth="1"/>
    <col min="1035" max="1040" width="4.42578125" style="1" customWidth="1"/>
    <col min="1041" max="1042" width="5.140625" style="1" bestFit="1" customWidth="1"/>
    <col min="1043" max="1279" width="11.42578125" style="1"/>
    <col min="1280" max="1280" width="38.5703125" style="1" customWidth="1"/>
    <col min="1281" max="1286" width="4.42578125" style="1" customWidth="1"/>
    <col min="1287" max="1288" width="5.140625" style="1" bestFit="1" customWidth="1"/>
    <col min="1289" max="1289" width="11.42578125" style="1"/>
    <col min="1290" max="1290" width="33.5703125" style="1" customWidth="1"/>
    <col min="1291" max="1296" width="4.42578125" style="1" customWidth="1"/>
    <col min="1297" max="1298" width="5.140625" style="1" bestFit="1" customWidth="1"/>
    <col min="1299" max="1535" width="11.42578125" style="1"/>
    <col min="1536" max="1536" width="38.5703125" style="1" customWidth="1"/>
    <col min="1537" max="1542" width="4.42578125" style="1" customWidth="1"/>
    <col min="1543" max="1544" width="5.140625" style="1" bestFit="1" customWidth="1"/>
    <col min="1545" max="1545" width="11.42578125" style="1"/>
    <col min="1546" max="1546" width="33.5703125" style="1" customWidth="1"/>
    <col min="1547" max="1552" width="4.42578125" style="1" customWidth="1"/>
    <col min="1553" max="1554" width="5.140625" style="1" bestFit="1" customWidth="1"/>
    <col min="1555" max="1791" width="11.42578125" style="1"/>
    <col min="1792" max="1792" width="38.5703125" style="1" customWidth="1"/>
    <col min="1793" max="1798" width="4.42578125" style="1" customWidth="1"/>
    <col min="1799" max="1800" width="5.140625" style="1" bestFit="1" customWidth="1"/>
    <col min="1801" max="1801" width="11.42578125" style="1"/>
    <col min="1802" max="1802" width="33.5703125" style="1" customWidth="1"/>
    <col min="1803" max="1808" width="4.42578125" style="1" customWidth="1"/>
    <col min="1809" max="1810" width="5.140625" style="1" bestFit="1" customWidth="1"/>
    <col min="1811" max="2047" width="11.42578125" style="1"/>
    <col min="2048" max="2048" width="38.5703125" style="1" customWidth="1"/>
    <col min="2049" max="2054" width="4.42578125" style="1" customWidth="1"/>
    <col min="2055" max="2056" width="5.140625" style="1" bestFit="1" customWidth="1"/>
    <col min="2057" max="2057" width="11.42578125" style="1"/>
    <col min="2058" max="2058" width="33.5703125" style="1" customWidth="1"/>
    <col min="2059" max="2064" width="4.42578125" style="1" customWidth="1"/>
    <col min="2065" max="2066" width="5.140625" style="1" bestFit="1" customWidth="1"/>
    <col min="2067" max="2303" width="11.42578125" style="1"/>
    <col min="2304" max="2304" width="38.5703125" style="1" customWidth="1"/>
    <col min="2305" max="2310" width="4.42578125" style="1" customWidth="1"/>
    <col min="2311" max="2312" width="5.140625" style="1" bestFit="1" customWidth="1"/>
    <col min="2313" max="2313" width="11.42578125" style="1"/>
    <col min="2314" max="2314" width="33.5703125" style="1" customWidth="1"/>
    <col min="2315" max="2320" width="4.42578125" style="1" customWidth="1"/>
    <col min="2321" max="2322" width="5.140625" style="1" bestFit="1" customWidth="1"/>
    <col min="2323" max="2559" width="11.42578125" style="1"/>
    <col min="2560" max="2560" width="38.5703125" style="1" customWidth="1"/>
    <col min="2561" max="2566" width="4.42578125" style="1" customWidth="1"/>
    <col min="2567" max="2568" width="5.140625" style="1" bestFit="1" customWidth="1"/>
    <col min="2569" max="2569" width="11.42578125" style="1"/>
    <col min="2570" max="2570" width="33.5703125" style="1" customWidth="1"/>
    <col min="2571" max="2576" width="4.42578125" style="1" customWidth="1"/>
    <col min="2577" max="2578" width="5.140625" style="1" bestFit="1" customWidth="1"/>
    <col min="2579" max="2815" width="11.42578125" style="1"/>
    <col min="2816" max="2816" width="38.5703125" style="1" customWidth="1"/>
    <col min="2817" max="2822" width="4.42578125" style="1" customWidth="1"/>
    <col min="2823" max="2824" width="5.140625" style="1" bestFit="1" customWidth="1"/>
    <col min="2825" max="2825" width="11.42578125" style="1"/>
    <col min="2826" max="2826" width="33.5703125" style="1" customWidth="1"/>
    <col min="2827" max="2832" width="4.42578125" style="1" customWidth="1"/>
    <col min="2833" max="2834" width="5.140625" style="1" bestFit="1" customWidth="1"/>
    <col min="2835" max="3071" width="11.42578125" style="1"/>
    <col min="3072" max="3072" width="38.5703125" style="1" customWidth="1"/>
    <col min="3073" max="3078" width="4.42578125" style="1" customWidth="1"/>
    <col min="3079" max="3080" width="5.140625" style="1" bestFit="1" customWidth="1"/>
    <col min="3081" max="3081" width="11.42578125" style="1"/>
    <col min="3082" max="3082" width="33.5703125" style="1" customWidth="1"/>
    <col min="3083" max="3088" width="4.42578125" style="1" customWidth="1"/>
    <col min="3089" max="3090" width="5.140625" style="1" bestFit="1" customWidth="1"/>
    <col min="3091" max="3327" width="11.42578125" style="1"/>
    <col min="3328" max="3328" width="38.5703125" style="1" customWidth="1"/>
    <col min="3329" max="3334" width="4.42578125" style="1" customWidth="1"/>
    <col min="3335" max="3336" width="5.140625" style="1" bestFit="1" customWidth="1"/>
    <col min="3337" max="3337" width="11.42578125" style="1"/>
    <col min="3338" max="3338" width="33.5703125" style="1" customWidth="1"/>
    <col min="3339" max="3344" width="4.42578125" style="1" customWidth="1"/>
    <col min="3345" max="3346" width="5.140625" style="1" bestFit="1" customWidth="1"/>
    <col min="3347" max="3583" width="11.42578125" style="1"/>
    <col min="3584" max="3584" width="38.5703125" style="1" customWidth="1"/>
    <col min="3585" max="3590" width="4.42578125" style="1" customWidth="1"/>
    <col min="3591" max="3592" width="5.140625" style="1" bestFit="1" customWidth="1"/>
    <col min="3593" max="3593" width="11.42578125" style="1"/>
    <col min="3594" max="3594" width="33.5703125" style="1" customWidth="1"/>
    <col min="3595" max="3600" width="4.42578125" style="1" customWidth="1"/>
    <col min="3601" max="3602" width="5.140625" style="1" bestFit="1" customWidth="1"/>
    <col min="3603" max="3839" width="11.42578125" style="1"/>
    <col min="3840" max="3840" width="38.5703125" style="1" customWidth="1"/>
    <col min="3841" max="3846" width="4.42578125" style="1" customWidth="1"/>
    <col min="3847" max="3848" width="5.140625" style="1" bestFit="1" customWidth="1"/>
    <col min="3849" max="3849" width="11.42578125" style="1"/>
    <col min="3850" max="3850" width="33.5703125" style="1" customWidth="1"/>
    <col min="3851" max="3856" width="4.42578125" style="1" customWidth="1"/>
    <col min="3857" max="3858" width="5.140625" style="1" bestFit="1" customWidth="1"/>
    <col min="3859" max="4095" width="11.42578125" style="1"/>
    <col min="4096" max="4096" width="38.5703125" style="1" customWidth="1"/>
    <col min="4097" max="4102" width="4.42578125" style="1" customWidth="1"/>
    <col min="4103" max="4104" width="5.140625" style="1" bestFit="1" customWidth="1"/>
    <col min="4105" max="4105" width="11.42578125" style="1"/>
    <col min="4106" max="4106" width="33.5703125" style="1" customWidth="1"/>
    <col min="4107" max="4112" width="4.42578125" style="1" customWidth="1"/>
    <col min="4113" max="4114" width="5.140625" style="1" bestFit="1" customWidth="1"/>
    <col min="4115" max="4351" width="11.42578125" style="1"/>
    <col min="4352" max="4352" width="38.5703125" style="1" customWidth="1"/>
    <col min="4353" max="4358" width="4.42578125" style="1" customWidth="1"/>
    <col min="4359" max="4360" width="5.140625" style="1" bestFit="1" customWidth="1"/>
    <col min="4361" max="4361" width="11.42578125" style="1"/>
    <col min="4362" max="4362" width="33.5703125" style="1" customWidth="1"/>
    <col min="4363" max="4368" width="4.42578125" style="1" customWidth="1"/>
    <col min="4369" max="4370" width="5.140625" style="1" bestFit="1" customWidth="1"/>
    <col min="4371" max="4607" width="11.42578125" style="1"/>
    <col min="4608" max="4608" width="38.5703125" style="1" customWidth="1"/>
    <col min="4609" max="4614" width="4.42578125" style="1" customWidth="1"/>
    <col min="4615" max="4616" width="5.140625" style="1" bestFit="1" customWidth="1"/>
    <col min="4617" max="4617" width="11.42578125" style="1"/>
    <col min="4618" max="4618" width="33.5703125" style="1" customWidth="1"/>
    <col min="4619" max="4624" width="4.42578125" style="1" customWidth="1"/>
    <col min="4625" max="4626" width="5.140625" style="1" bestFit="1" customWidth="1"/>
    <col min="4627" max="4863" width="11.42578125" style="1"/>
    <col min="4864" max="4864" width="38.5703125" style="1" customWidth="1"/>
    <col min="4865" max="4870" width="4.42578125" style="1" customWidth="1"/>
    <col min="4871" max="4872" width="5.140625" style="1" bestFit="1" customWidth="1"/>
    <col min="4873" max="4873" width="11.42578125" style="1"/>
    <col min="4874" max="4874" width="33.5703125" style="1" customWidth="1"/>
    <col min="4875" max="4880" width="4.42578125" style="1" customWidth="1"/>
    <col min="4881" max="4882" width="5.140625" style="1" bestFit="1" customWidth="1"/>
    <col min="4883" max="5119" width="11.42578125" style="1"/>
    <col min="5120" max="5120" width="38.5703125" style="1" customWidth="1"/>
    <col min="5121" max="5126" width="4.42578125" style="1" customWidth="1"/>
    <col min="5127" max="5128" width="5.140625" style="1" bestFit="1" customWidth="1"/>
    <col min="5129" max="5129" width="11.42578125" style="1"/>
    <col min="5130" max="5130" width="33.5703125" style="1" customWidth="1"/>
    <col min="5131" max="5136" width="4.42578125" style="1" customWidth="1"/>
    <col min="5137" max="5138" width="5.140625" style="1" bestFit="1" customWidth="1"/>
    <col min="5139" max="5375" width="11.42578125" style="1"/>
    <col min="5376" max="5376" width="38.5703125" style="1" customWidth="1"/>
    <col min="5377" max="5382" width="4.42578125" style="1" customWidth="1"/>
    <col min="5383" max="5384" width="5.140625" style="1" bestFit="1" customWidth="1"/>
    <col min="5385" max="5385" width="11.42578125" style="1"/>
    <col min="5386" max="5386" width="33.5703125" style="1" customWidth="1"/>
    <col min="5387" max="5392" width="4.42578125" style="1" customWidth="1"/>
    <col min="5393" max="5394" width="5.140625" style="1" bestFit="1" customWidth="1"/>
    <col min="5395" max="5631" width="11.42578125" style="1"/>
    <col min="5632" max="5632" width="38.5703125" style="1" customWidth="1"/>
    <col min="5633" max="5638" width="4.42578125" style="1" customWidth="1"/>
    <col min="5639" max="5640" width="5.140625" style="1" bestFit="1" customWidth="1"/>
    <col min="5641" max="5641" width="11.42578125" style="1"/>
    <col min="5642" max="5642" width="33.5703125" style="1" customWidth="1"/>
    <col min="5643" max="5648" width="4.42578125" style="1" customWidth="1"/>
    <col min="5649" max="5650" width="5.140625" style="1" bestFit="1" customWidth="1"/>
    <col min="5651" max="5887" width="11.42578125" style="1"/>
    <col min="5888" max="5888" width="38.5703125" style="1" customWidth="1"/>
    <col min="5889" max="5894" width="4.42578125" style="1" customWidth="1"/>
    <col min="5895" max="5896" width="5.140625" style="1" bestFit="1" customWidth="1"/>
    <col min="5897" max="5897" width="11.42578125" style="1"/>
    <col min="5898" max="5898" width="33.5703125" style="1" customWidth="1"/>
    <col min="5899" max="5904" width="4.42578125" style="1" customWidth="1"/>
    <col min="5905" max="5906" width="5.140625" style="1" bestFit="1" customWidth="1"/>
    <col min="5907" max="6143" width="11.42578125" style="1"/>
    <col min="6144" max="6144" width="38.5703125" style="1" customWidth="1"/>
    <col min="6145" max="6150" width="4.42578125" style="1" customWidth="1"/>
    <col min="6151" max="6152" width="5.140625" style="1" bestFit="1" customWidth="1"/>
    <col min="6153" max="6153" width="11.42578125" style="1"/>
    <col min="6154" max="6154" width="33.5703125" style="1" customWidth="1"/>
    <col min="6155" max="6160" width="4.42578125" style="1" customWidth="1"/>
    <col min="6161" max="6162" width="5.140625" style="1" bestFit="1" customWidth="1"/>
    <col min="6163" max="6399" width="11.42578125" style="1"/>
    <col min="6400" max="6400" width="38.5703125" style="1" customWidth="1"/>
    <col min="6401" max="6406" width="4.42578125" style="1" customWidth="1"/>
    <col min="6407" max="6408" width="5.140625" style="1" bestFit="1" customWidth="1"/>
    <col min="6409" max="6409" width="11.42578125" style="1"/>
    <col min="6410" max="6410" width="33.5703125" style="1" customWidth="1"/>
    <col min="6411" max="6416" width="4.42578125" style="1" customWidth="1"/>
    <col min="6417" max="6418" width="5.140625" style="1" bestFit="1" customWidth="1"/>
    <col min="6419" max="6655" width="11.42578125" style="1"/>
    <col min="6656" max="6656" width="38.5703125" style="1" customWidth="1"/>
    <col min="6657" max="6662" width="4.42578125" style="1" customWidth="1"/>
    <col min="6663" max="6664" width="5.140625" style="1" bestFit="1" customWidth="1"/>
    <col min="6665" max="6665" width="11.42578125" style="1"/>
    <col min="6666" max="6666" width="33.5703125" style="1" customWidth="1"/>
    <col min="6667" max="6672" width="4.42578125" style="1" customWidth="1"/>
    <col min="6673" max="6674" width="5.140625" style="1" bestFit="1" customWidth="1"/>
    <col min="6675" max="6911" width="11.42578125" style="1"/>
    <col min="6912" max="6912" width="38.5703125" style="1" customWidth="1"/>
    <col min="6913" max="6918" width="4.42578125" style="1" customWidth="1"/>
    <col min="6919" max="6920" width="5.140625" style="1" bestFit="1" customWidth="1"/>
    <col min="6921" max="6921" width="11.42578125" style="1"/>
    <col min="6922" max="6922" width="33.5703125" style="1" customWidth="1"/>
    <col min="6923" max="6928" width="4.42578125" style="1" customWidth="1"/>
    <col min="6929" max="6930" width="5.140625" style="1" bestFit="1" customWidth="1"/>
    <col min="6931" max="7167" width="11.42578125" style="1"/>
    <col min="7168" max="7168" width="38.5703125" style="1" customWidth="1"/>
    <col min="7169" max="7174" width="4.42578125" style="1" customWidth="1"/>
    <col min="7175" max="7176" width="5.140625" style="1" bestFit="1" customWidth="1"/>
    <col min="7177" max="7177" width="11.42578125" style="1"/>
    <col min="7178" max="7178" width="33.5703125" style="1" customWidth="1"/>
    <col min="7179" max="7184" width="4.42578125" style="1" customWidth="1"/>
    <col min="7185" max="7186" width="5.140625" style="1" bestFit="1" customWidth="1"/>
    <col min="7187" max="7423" width="11.42578125" style="1"/>
    <col min="7424" max="7424" width="38.5703125" style="1" customWidth="1"/>
    <col min="7425" max="7430" width="4.42578125" style="1" customWidth="1"/>
    <col min="7431" max="7432" width="5.140625" style="1" bestFit="1" customWidth="1"/>
    <col min="7433" max="7433" width="11.42578125" style="1"/>
    <col min="7434" max="7434" width="33.5703125" style="1" customWidth="1"/>
    <col min="7435" max="7440" width="4.42578125" style="1" customWidth="1"/>
    <col min="7441" max="7442" width="5.140625" style="1" bestFit="1" customWidth="1"/>
    <col min="7443" max="7679" width="11.42578125" style="1"/>
    <col min="7680" max="7680" width="38.5703125" style="1" customWidth="1"/>
    <col min="7681" max="7686" width="4.42578125" style="1" customWidth="1"/>
    <col min="7687" max="7688" width="5.140625" style="1" bestFit="1" customWidth="1"/>
    <col min="7689" max="7689" width="11.42578125" style="1"/>
    <col min="7690" max="7690" width="33.5703125" style="1" customWidth="1"/>
    <col min="7691" max="7696" width="4.42578125" style="1" customWidth="1"/>
    <col min="7697" max="7698" width="5.140625" style="1" bestFit="1" customWidth="1"/>
    <col min="7699" max="7935" width="11.42578125" style="1"/>
    <col min="7936" max="7936" width="38.5703125" style="1" customWidth="1"/>
    <col min="7937" max="7942" width="4.42578125" style="1" customWidth="1"/>
    <col min="7943" max="7944" width="5.140625" style="1" bestFit="1" customWidth="1"/>
    <col min="7945" max="7945" width="11.42578125" style="1"/>
    <col min="7946" max="7946" width="33.5703125" style="1" customWidth="1"/>
    <col min="7947" max="7952" width="4.42578125" style="1" customWidth="1"/>
    <col min="7953" max="7954" width="5.140625" style="1" bestFit="1" customWidth="1"/>
    <col min="7955" max="8191" width="11.42578125" style="1"/>
    <col min="8192" max="8192" width="38.5703125" style="1" customWidth="1"/>
    <col min="8193" max="8198" width="4.42578125" style="1" customWidth="1"/>
    <col min="8199" max="8200" width="5.140625" style="1" bestFit="1" customWidth="1"/>
    <col min="8201" max="8201" width="11.42578125" style="1"/>
    <col min="8202" max="8202" width="33.5703125" style="1" customWidth="1"/>
    <col min="8203" max="8208" width="4.42578125" style="1" customWidth="1"/>
    <col min="8209" max="8210" width="5.140625" style="1" bestFit="1" customWidth="1"/>
    <col min="8211" max="8447" width="11.42578125" style="1"/>
    <col min="8448" max="8448" width="38.5703125" style="1" customWidth="1"/>
    <col min="8449" max="8454" width="4.42578125" style="1" customWidth="1"/>
    <col min="8455" max="8456" width="5.140625" style="1" bestFit="1" customWidth="1"/>
    <col min="8457" max="8457" width="11.42578125" style="1"/>
    <col min="8458" max="8458" width="33.5703125" style="1" customWidth="1"/>
    <col min="8459" max="8464" width="4.42578125" style="1" customWidth="1"/>
    <col min="8465" max="8466" width="5.140625" style="1" bestFit="1" customWidth="1"/>
    <col min="8467" max="8703" width="11.42578125" style="1"/>
    <col min="8704" max="8704" width="38.5703125" style="1" customWidth="1"/>
    <col min="8705" max="8710" width="4.42578125" style="1" customWidth="1"/>
    <col min="8711" max="8712" width="5.140625" style="1" bestFit="1" customWidth="1"/>
    <col min="8713" max="8713" width="11.42578125" style="1"/>
    <col min="8714" max="8714" width="33.5703125" style="1" customWidth="1"/>
    <col min="8715" max="8720" width="4.42578125" style="1" customWidth="1"/>
    <col min="8721" max="8722" width="5.140625" style="1" bestFit="1" customWidth="1"/>
    <col min="8723" max="8959" width="11.42578125" style="1"/>
    <col min="8960" max="8960" width="38.5703125" style="1" customWidth="1"/>
    <col min="8961" max="8966" width="4.42578125" style="1" customWidth="1"/>
    <col min="8967" max="8968" width="5.140625" style="1" bestFit="1" customWidth="1"/>
    <col min="8969" max="8969" width="11.42578125" style="1"/>
    <col min="8970" max="8970" width="33.5703125" style="1" customWidth="1"/>
    <col min="8971" max="8976" width="4.42578125" style="1" customWidth="1"/>
    <col min="8977" max="8978" width="5.140625" style="1" bestFit="1" customWidth="1"/>
    <col min="8979" max="9215" width="11.42578125" style="1"/>
    <col min="9216" max="9216" width="38.5703125" style="1" customWidth="1"/>
    <col min="9217" max="9222" width="4.42578125" style="1" customWidth="1"/>
    <col min="9223" max="9224" width="5.140625" style="1" bestFit="1" customWidth="1"/>
    <col min="9225" max="9225" width="11.42578125" style="1"/>
    <col min="9226" max="9226" width="33.5703125" style="1" customWidth="1"/>
    <col min="9227" max="9232" width="4.42578125" style="1" customWidth="1"/>
    <col min="9233" max="9234" width="5.140625" style="1" bestFit="1" customWidth="1"/>
    <col min="9235" max="9471" width="11.42578125" style="1"/>
    <col min="9472" max="9472" width="38.5703125" style="1" customWidth="1"/>
    <col min="9473" max="9478" width="4.42578125" style="1" customWidth="1"/>
    <col min="9479" max="9480" width="5.140625" style="1" bestFit="1" customWidth="1"/>
    <col min="9481" max="9481" width="11.42578125" style="1"/>
    <col min="9482" max="9482" width="33.5703125" style="1" customWidth="1"/>
    <col min="9483" max="9488" width="4.42578125" style="1" customWidth="1"/>
    <col min="9489" max="9490" width="5.140625" style="1" bestFit="1" customWidth="1"/>
    <col min="9491" max="9727" width="11.42578125" style="1"/>
    <col min="9728" max="9728" width="38.5703125" style="1" customWidth="1"/>
    <col min="9729" max="9734" width="4.42578125" style="1" customWidth="1"/>
    <col min="9735" max="9736" width="5.140625" style="1" bestFit="1" customWidth="1"/>
    <col min="9737" max="9737" width="11.42578125" style="1"/>
    <col min="9738" max="9738" width="33.5703125" style="1" customWidth="1"/>
    <col min="9739" max="9744" width="4.42578125" style="1" customWidth="1"/>
    <col min="9745" max="9746" width="5.140625" style="1" bestFit="1" customWidth="1"/>
    <col min="9747" max="9983" width="11.42578125" style="1"/>
    <col min="9984" max="9984" width="38.5703125" style="1" customWidth="1"/>
    <col min="9985" max="9990" width="4.42578125" style="1" customWidth="1"/>
    <col min="9991" max="9992" width="5.140625" style="1" bestFit="1" customWidth="1"/>
    <col min="9993" max="9993" width="11.42578125" style="1"/>
    <col min="9994" max="9994" width="33.5703125" style="1" customWidth="1"/>
    <col min="9995" max="10000" width="4.42578125" style="1" customWidth="1"/>
    <col min="10001" max="10002" width="5.140625" style="1" bestFit="1" customWidth="1"/>
    <col min="10003" max="10239" width="11.42578125" style="1"/>
    <col min="10240" max="10240" width="38.5703125" style="1" customWidth="1"/>
    <col min="10241" max="10246" width="4.42578125" style="1" customWidth="1"/>
    <col min="10247" max="10248" width="5.140625" style="1" bestFit="1" customWidth="1"/>
    <col min="10249" max="10249" width="11.42578125" style="1"/>
    <col min="10250" max="10250" width="33.5703125" style="1" customWidth="1"/>
    <col min="10251" max="10256" width="4.42578125" style="1" customWidth="1"/>
    <col min="10257" max="10258" width="5.140625" style="1" bestFit="1" customWidth="1"/>
    <col min="10259" max="10495" width="11.42578125" style="1"/>
    <col min="10496" max="10496" width="38.5703125" style="1" customWidth="1"/>
    <col min="10497" max="10502" width="4.42578125" style="1" customWidth="1"/>
    <col min="10503" max="10504" width="5.140625" style="1" bestFit="1" customWidth="1"/>
    <col min="10505" max="10505" width="11.42578125" style="1"/>
    <col min="10506" max="10506" width="33.5703125" style="1" customWidth="1"/>
    <col min="10507" max="10512" width="4.42578125" style="1" customWidth="1"/>
    <col min="10513" max="10514" width="5.140625" style="1" bestFit="1" customWidth="1"/>
    <col min="10515" max="10751" width="11.42578125" style="1"/>
    <col min="10752" max="10752" width="38.5703125" style="1" customWidth="1"/>
    <col min="10753" max="10758" width="4.42578125" style="1" customWidth="1"/>
    <col min="10759" max="10760" width="5.140625" style="1" bestFit="1" customWidth="1"/>
    <col min="10761" max="10761" width="11.42578125" style="1"/>
    <col min="10762" max="10762" width="33.5703125" style="1" customWidth="1"/>
    <col min="10763" max="10768" width="4.42578125" style="1" customWidth="1"/>
    <col min="10769" max="10770" width="5.140625" style="1" bestFit="1" customWidth="1"/>
    <col min="10771" max="11007" width="11.42578125" style="1"/>
    <col min="11008" max="11008" width="38.5703125" style="1" customWidth="1"/>
    <col min="11009" max="11014" width="4.42578125" style="1" customWidth="1"/>
    <col min="11015" max="11016" width="5.140625" style="1" bestFit="1" customWidth="1"/>
    <col min="11017" max="11017" width="11.42578125" style="1"/>
    <col min="11018" max="11018" width="33.5703125" style="1" customWidth="1"/>
    <col min="11019" max="11024" width="4.42578125" style="1" customWidth="1"/>
    <col min="11025" max="11026" width="5.140625" style="1" bestFit="1" customWidth="1"/>
    <col min="11027" max="11263" width="11.42578125" style="1"/>
    <col min="11264" max="11264" width="38.5703125" style="1" customWidth="1"/>
    <col min="11265" max="11270" width="4.42578125" style="1" customWidth="1"/>
    <col min="11271" max="11272" width="5.140625" style="1" bestFit="1" customWidth="1"/>
    <col min="11273" max="11273" width="11.42578125" style="1"/>
    <col min="11274" max="11274" width="33.5703125" style="1" customWidth="1"/>
    <col min="11275" max="11280" width="4.42578125" style="1" customWidth="1"/>
    <col min="11281" max="11282" width="5.140625" style="1" bestFit="1" customWidth="1"/>
    <col min="11283" max="11519" width="11.42578125" style="1"/>
    <col min="11520" max="11520" width="38.5703125" style="1" customWidth="1"/>
    <col min="11521" max="11526" width="4.42578125" style="1" customWidth="1"/>
    <col min="11527" max="11528" width="5.140625" style="1" bestFit="1" customWidth="1"/>
    <col min="11529" max="11529" width="11.42578125" style="1"/>
    <col min="11530" max="11530" width="33.5703125" style="1" customWidth="1"/>
    <col min="11531" max="11536" width="4.42578125" style="1" customWidth="1"/>
    <col min="11537" max="11538" width="5.140625" style="1" bestFit="1" customWidth="1"/>
    <col min="11539" max="11775" width="11.42578125" style="1"/>
    <col min="11776" max="11776" width="38.5703125" style="1" customWidth="1"/>
    <col min="11777" max="11782" width="4.42578125" style="1" customWidth="1"/>
    <col min="11783" max="11784" width="5.140625" style="1" bestFit="1" customWidth="1"/>
    <col min="11785" max="11785" width="11.42578125" style="1"/>
    <col min="11786" max="11786" width="33.5703125" style="1" customWidth="1"/>
    <col min="11787" max="11792" width="4.42578125" style="1" customWidth="1"/>
    <col min="11793" max="11794" width="5.140625" style="1" bestFit="1" customWidth="1"/>
    <col min="11795" max="12031" width="11.42578125" style="1"/>
    <col min="12032" max="12032" width="38.5703125" style="1" customWidth="1"/>
    <col min="12033" max="12038" width="4.42578125" style="1" customWidth="1"/>
    <col min="12039" max="12040" width="5.140625" style="1" bestFit="1" customWidth="1"/>
    <col min="12041" max="12041" width="11.42578125" style="1"/>
    <col min="12042" max="12042" width="33.5703125" style="1" customWidth="1"/>
    <col min="12043" max="12048" width="4.42578125" style="1" customWidth="1"/>
    <col min="12049" max="12050" width="5.140625" style="1" bestFit="1" customWidth="1"/>
    <col min="12051" max="12287" width="11.42578125" style="1"/>
    <col min="12288" max="12288" width="38.5703125" style="1" customWidth="1"/>
    <col min="12289" max="12294" width="4.42578125" style="1" customWidth="1"/>
    <col min="12295" max="12296" width="5.140625" style="1" bestFit="1" customWidth="1"/>
    <col min="12297" max="12297" width="11.42578125" style="1"/>
    <col min="12298" max="12298" width="33.5703125" style="1" customWidth="1"/>
    <col min="12299" max="12304" width="4.42578125" style="1" customWidth="1"/>
    <col min="12305" max="12306" width="5.140625" style="1" bestFit="1" customWidth="1"/>
    <col min="12307" max="12543" width="11.42578125" style="1"/>
    <col min="12544" max="12544" width="38.5703125" style="1" customWidth="1"/>
    <col min="12545" max="12550" width="4.42578125" style="1" customWidth="1"/>
    <col min="12551" max="12552" width="5.140625" style="1" bestFit="1" customWidth="1"/>
    <col min="12553" max="12553" width="11.42578125" style="1"/>
    <col min="12554" max="12554" width="33.5703125" style="1" customWidth="1"/>
    <col min="12555" max="12560" width="4.42578125" style="1" customWidth="1"/>
    <col min="12561" max="12562" width="5.140625" style="1" bestFit="1" customWidth="1"/>
    <col min="12563" max="12799" width="11.42578125" style="1"/>
    <col min="12800" max="12800" width="38.5703125" style="1" customWidth="1"/>
    <col min="12801" max="12806" width="4.42578125" style="1" customWidth="1"/>
    <col min="12807" max="12808" width="5.140625" style="1" bestFit="1" customWidth="1"/>
    <col min="12809" max="12809" width="11.42578125" style="1"/>
    <col min="12810" max="12810" width="33.5703125" style="1" customWidth="1"/>
    <col min="12811" max="12816" width="4.42578125" style="1" customWidth="1"/>
    <col min="12817" max="12818" width="5.140625" style="1" bestFit="1" customWidth="1"/>
    <col min="12819" max="13055" width="11.42578125" style="1"/>
    <col min="13056" max="13056" width="38.5703125" style="1" customWidth="1"/>
    <col min="13057" max="13062" width="4.42578125" style="1" customWidth="1"/>
    <col min="13063" max="13064" width="5.140625" style="1" bestFit="1" customWidth="1"/>
    <col min="13065" max="13065" width="11.42578125" style="1"/>
    <col min="13066" max="13066" width="33.5703125" style="1" customWidth="1"/>
    <col min="13067" max="13072" width="4.42578125" style="1" customWidth="1"/>
    <col min="13073" max="13074" width="5.140625" style="1" bestFit="1" customWidth="1"/>
    <col min="13075" max="13311" width="11.42578125" style="1"/>
    <col min="13312" max="13312" width="38.5703125" style="1" customWidth="1"/>
    <col min="13313" max="13318" width="4.42578125" style="1" customWidth="1"/>
    <col min="13319" max="13320" width="5.140625" style="1" bestFit="1" customWidth="1"/>
    <col min="13321" max="13321" width="11.42578125" style="1"/>
    <col min="13322" max="13322" width="33.5703125" style="1" customWidth="1"/>
    <col min="13323" max="13328" width="4.42578125" style="1" customWidth="1"/>
    <col min="13329" max="13330" width="5.140625" style="1" bestFit="1" customWidth="1"/>
    <col min="13331" max="13567" width="11.42578125" style="1"/>
    <col min="13568" max="13568" width="38.5703125" style="1" customWidth="1"/>
    <col min="13569" max="13574" width="4.42578125" style="1" customWidth="1"/>
    <col min="13575" max="13576" width="5.140625" style="1" bestFit="1" customWidth="1"/>
    <col min="13577" max="13577" width="11.42578125" style="1"/>
    <col min="13578" max="13578" width="33.5703125" style="1" customWidth="1"/>
    <col min="13579" max="13584" width="4.42578125" style="1" customWidth="1"/>
    <col min="13585" max="13586" width="5.140625" style="1" bestFit="1" customWidth="1"/>
    <col min="13587" max="13823" width="11.42578125" style="1"/>
    <col min="13824" max="13824" width="38.5703125" style="1" customWidth="1"/>
    <col min="13825" max="13830" width="4.42578125" style="1" customWidth="1"/>
    <col min="13831" max="13832" width="5.140625" style="1" bestFit="1" customWidth="1"/>
    <col min="13833" max="13833" width="11.42578125" style="1"/>
    <col min="13834" max="13834" width="33.5703125" style="1" customWidth="1"/>
    <col min="13835" max="13840" width="4.42578125" style="1" customWidth="1"/>
    <col min="13841" max="13842" width="5.140625" style="1" bestFit="1" customWidth="1"/>
    <col min="13843" max="14079" width="11.42578125" style="1"/>
    <col min="14080" max="14080" width="38.5703125" style="1" customWidth="1"/>
    <col min="14081" max="14086" width="4.42578125" style="1" customWidth="1"/>
    <col min="14087" max="14088" width="5.140625" style="1" bestFit="1" customWidth="1"/>
    <col min="14089" max="14089" width="11.42578125" style="1"/>
    <col min="14090" max="14090" width="33.5703125" style="1" customWidth="1"/>
    <col min="14091" max="14096" width="4.42578125" style="1" customWidth="1"/>
    <col min="14097" max="14098" width="5.140625" style="1" bestFit="1" customWidth="1"/>
    <col min="14099" max="14335" width="11.42578125" style="1"/>
    <col min="14336" max="14336" width="38.5703125" style="1" customWidth="1"/>
    <col min="14337" max="14342" width="4.42578125" style="1" customWidth="1"/>
    <col min="14343" max="14344" width="5.140625" style="1" bestFit="1" customWidth="1"/>
    <col min="14345" max="14345" width="11.42578125" style="1"/>
    <col min="14346" max="14346" width="33.5703125" style="1" customWidth="1"/>
    <col min="14347" max="14352" width="4.42578125" style="1" customWidth="1"/>
    <col min="14353" max="14354" width="5.140625" style="1" bestFit="1" customWidth="1"/>
    <col min="14355" max="14591" width="11.42578125" style="1"/>
    <col min="14592" max="14592" width="38.5703125" style="1" customWidth="1"/>
    <col min="14593" max="14598" width="4.42578125" style="1" customWidth="1"/>
    <col min="14599" max="14600" width="5.140625" style="1" bestFit="1" customWidth="1"/>
    <col min="14601" max="14601" width="11.42578125" style="1"/>
    <col min="14602" max="14602" width="33.5703125" style="1" customWidth="1"/>
    <col min="14603" max="14608" width="4.42578125" style="1" customWidth="1"/>
    <col min="14609" max="14610" width="5.140625" style="1" bestFit="1" customWidth="1"/>
    <col min="14611" max="14847" width="11.42578125" style="1"/>
    <col min="14848" max="14848" width="38.5703125" style="1" customWidth="1"/>
    <col min="14849" max="14854" width="4.42578125" style="1" customWidth="1"/>
    <col min="14855" max="14856" width="5.140625" style="1" bestFit="1" customWidth="1"/>
    <col min="14857" max="14857" width="11.42578125" style="1"/>
    <col min="14858" max="14858" width="33.5703125" style="1" customWidth="1"/>
    <col min="14859" max="14864" width="4.42578125" style="1" customWidth="1"/>
    <col min="14865" max="14866" width="5.140625" style="1" bestFit="1" customWidth="1"/>
    <col min="14867" max="15103" width="11.42578125" style="1"/>
    <col min="15104" max="15104" width="38.5703125" style="1" customWidth="1"/>
    <col min="15105" max="15110" width="4.42578125" style="1" customWidth="1"/>
    <col min="15111" max="15112" width="5.140625" style="1" bestFit="1" customWidth="1"/>
    <col min="15113" max="15113" width="11.42578125" style="1"/>
    <col min="15114" max="15114" width="33.5703125" style="1" customWidth="1"/>
    <col min="15115" max="15120" width="4.42578125" style="1" customWidth="1"/>
    <col min="15121" max="15122" width="5.140625" style="1" bestFit="1" customWidth="1"/>
    <col min="15123" max="15359" width="11.42578125" style="1"/>
    <col min="15360" max="15360" width="38.5703125" style="1" customWidth="1"/>
    <col min="15361" max="15366" width="4.42578125" style="1" customWidth="1"/>
    <col min="15367" max="15368" width="5.140625" style="1" bestFit="1" customWidth="1"/>
    <col min="15369" max="15369" width="11.42578125" style="1"/>
    <col min="15370" max="15370" width="33.5703125" style="1" customWidth="1"/>
    <col min="15371" max="15376" width="4.42578125" style="1" customWidth="1"/>
    <col min="15377" max="15378" width="5.140625" style="1" bestFit="1" customWidth="1"/>
    <col min="15379" max="15615" width="11.42578125" style="1"/>
    <col min="15616" max="15616" width="38.5703125" style="1" customWidth="1"/>
    <col min="15617" max="15622" width="4.42578125" style="1" customWidth="1"/>
    <col min="15623" max="15624" width="5.140625" style="1" bestFit="1" customWidth="1"/>
    <col min="15625" max="15625" width="11.42578125" style="1"/>
    <col min="15626" max="15626" width="33.5703125" style="1" customWidth="1"/>
    <col min="15627" max="15632" width="4.42578125" style="1" customWidth="1"/>
    <col min="15633" max="15634" width="5.140625" style="1" bestFit="1" customWidth="1"/>
    <col min="15635" max="15871" width="11.42578125" style="1"/>
    <col min="15872" max="15872" width="38.5703125" style="1" customWidth="1"/>
    <col min="15873" max="15878" width="4.42578125" style="1" customWidth="1"/>
    <col min="15879" max="15880" width="5.140625" style="1" bestFit="1" customWidth="1"/>
    <col min="15881" max="15881" width="11.42578125" style="1"/>
    <col min="15882" max="15882" width="33.5703125" style="1" customWidth="1"/>
    <col min="15883" max="15888" width="4.42578125" style="1" customWidth="1"/>
    <col min="15889" max="15890" width="5.140625" style="1" bestFit="1" customWidth="1"/>
    <col min="15891" max="16127" width="11.42578125" style="1"/>
    <col min="16128" max="16128" width="38.5703125" style="1" customWidth="1"/>
    <col min="16129" max="16134" width="4.42578125" style="1" customWidth="1"/>
    <col min="16135" max="16136" width="5.140625" style="1" bestFit="1" customWidth="1"/>
    <col min="16137" max="16137" width="11.42578125" style="1"/>
    <col min="16138" max="16138" width="33.5703125" style="1" customWidth="1"/>
    <col min="16139" max="16144" width="4.42578125" style="1" customWidth="1"/>
    <col min="16145" max="16146" width="5.140625" style="1" bestFit="1" customWidth="1"/>
    <col min="16147" max="16384" width="11.42578125" style="1"/>
  </cols>
  <sheetData>
    <row r="1" spans="1:10" ht="19.5" x14ac:dyDescent="0.35">
      <c r="A1" s="133" t="s">
        <v>0</v>
      </c>
      <c r="B1" s="134"/>
      <c r="C1" s="134"/>
      <c r="D1" s="134"/>
      <c r="E1" s="134"/>
      <c r="F1" s="134"/>
      <c r="G1" s="134"/>
      <c r="H1" s="134"/>
      <c r="I1" s="134"/>
      <c r="J1" s="135"/>
    </row>
    <row r="2" spans="1:10" ht="16.5" thickBot="1" x14ac:dyDescent="0.3">
      <c r="A2" s="155" t="s">
        <v>47</v>
      </c>
      <c r="B2" s="156"/>
      <c r="C2" s="156"/>
      <c r="D2" s="156"/>
      <c r="E2" s="156"/>
      <c r="F2" s="156"/>
      <c r="G2" s="156"/>
      <c r="H2" s="156"/>
      <c r="I2" s="156"/>
      <c r="J2" s="157"/>
    </row>
    <row r="3" spans="1:10" ht="27.75" customHeight="1" thickBot="1" x14ac:dyDescent="0.3">
      <c r="A3" s="144" t="s">
        <v>79</v>
      </c>
      <c r="B3" s="145"/>
      <c r="C3" s="145"/>
      <c r="D3" s="145"/>
      <c r="E3" s="145"/>
      <c r="F3" s="145"/>
      <c r="G3" s="145"/>
      <c r="H3" s="145"/>
      <c r="I3" s="145"/>
      <c r="J3" s="146"/>
    </row>
    <row r="4" spans="1:10" ht="15.75" thickBot="1" x14ac:dyDescent="0.3">
      <c r="A4" s="32"/>
      <c r="B4" s="112">
        <v>0</v>
      </c>
      <c r="C4" s="112">
        <v>1</v>
      </c>
      <c r="D4" s="112">
        <v>2</v>
      </c>
      <c r="E4" s="112">
        <v>3</v>
      </c>
      <c r="F4" s="112">
        <v>4</v>
      </c>
      <c r="G4" s="113">
        <v>5</v>
      </c>
      <c r="H4" s="121" t="s">
        <v>1</v>
      </c>
      <c r="I4" s="130" t="s">
        <v>2</v>
      </c>
      <c r="J4" s="37" t="s">
        <v>3</v>
      </c>
    </row>
    <row r="5" spans="1:10" ht="15.75" thickBot="1" x14ac:dyDescent="0.3">
      <c r="A5" s="61" t="s">
        <v>4</v>
      </c>
      <c r="B5" s="62"/>
      <c r="C5" s="62"/>
      <c r="D5" s="62"/>
      <c r="E5" s="62"/>
      <c r="F5" s="62"/>
      <c r="G5" s="114"/>
      <c r="H5" s="61"/>
      <c r="I5" s="114"/>
      <c r="J5" s="107"/>
    </row>
    <row r="6" spans="1:10" ht="15.75" thickBot="1" x14ac:dyDescent="0.3">
      <c r="A6" s="9" t="s">
        <v>5</v>
      </c>
      <c r="B6" s="64"/>
      <c r="C6" s="64"/>
      <c r="D6" s="64"/>
      <c r="E6" s="64"/>
      <c r="F6" s="64"/>
      <c r="G6" s="115"/>
      <c r="H6" s="122">
        <f>SUM(B6:G6)</f>
        <v>0</v>
      </c>
      <c r="I6" s="47">
        <v>2</v>
      </c>
      <c r="J6" s="48">
        <f>H6*I6</f>
        <v>0</v>
      </c>
    </row>
    <row r="7" spans="1:10" ht="15.75" thickBot="1" x14ac:dyDescent="0.3">
      <c r="A7" s="61" t="s">
        <v>6</v>
      </c>
      <c r="B7" s="62"/>
      <c r="C7" s="62"/>
      <c r="D7" s="62"/>
      <c r="E7" s="62"/>
      <c r="F7" s="62"/>
      <c r="G7" s="114"/>
      <c r="H7" s="61"/>
      <c r="I7" s="114"/>
      <c r="J7" s="107"/>
    </row>
    <row r="8" spans="1:10" ht="15.75" thickBot="1" x14ac:dyDescent="0.3">
      <c r="A8" s="9" t="s">
        <v>7</v>
      </c>
      <c r="B8" s="64"/>
      <c r="C8" s="64"/>
      <c r="D8" s="64"/>
      <c r="E8" s="64"/>
      <c r="F8" s="64"/>
      <c r="G8" s="115"/>
      <c r="H8" s="122">
        <f>SUM(B8:G8)</f>
        <v>0</v>
      </c>
      <c r="I8" s="47">
        <v>1</v>
      </c>
      <c r="J8" s="48">
        <f>H8*I8</f>
        <v>0</v>
      </c>
    </row>
    <row r="9" spans="1:10" ht="15.75" thickBot="1" x14ac:dyDescent="0.3">
      <c r="A9" s="61" t="s">
        <v>8</v>
      </c>
      <c r="B9" s="62"/>
      <c r="C9" s="62"/>
      <c r="D9" s="62"/>
      <c r="E9" s="62"/>
      <c r="F9" s="62"/>
      <c r="G9" s="114"/>
      <c r="H9" s="61"/>
      <c r="I9" s="114"/>
      <c r="J9" s="107"/>
    </row>
    <row r="10" spans="1:10" x14ac:dyDescent="0.25">
      <c r="A10" s="9" t="s">
        <v>9</v>
      </c>
      <c r="B10" s="35"/>
      <c r="C10" s="35"/>
      <c r="D10" s="35"/>
      <c r="E10" s="35"/>
      <c r="F10" s="35"/>
      <c r="G10" s="24"/>
      <c r="H10" s="123">
        <f>SUM(B10:G10)</f>
        <v>0</v>
      </c>
      <c r="I10" s="42">
        <v>1</v>
      </c>
      <c r="J10" s="44">
        <f>H10*I10</f>
        <v>0</v>
      </c>
    </row>
    <row r="11" spans="1:10" ht="15.75" thickBot="1" x14ac:dyDescent="0.3">
      <c r="A11" s="8" t="s">
        <v>10</v>
      </c>
      <c r="B11" s="23"/>
      <c r="C11" s="23"/>
      <c r="D11" s="23"/>
      <c r="E11" s="23"/>
      <c r="F11" s="23"/>
      <c r="G11" s="82"/>
      <c r="H11" s="124">
        <f>SUM(B11:G11)</f>
        <v>0</v>
      </c>
      <c r="I11" s="38">
        <v>1</v>
      </c>
      <c r="J11" s="49">
        <f>H11*I11</f>
        <v>0</v>
      </c>
    </row>
    <row r="12" spans="1:10" ht="15.75" thickBot="1" x14ac:dyDescent="0.3">
      <c r="A12" s="61" t="s">
        <v>11</v>
      </c>
      <c r="B12" s="62"/>
      <c r="C12" s="62"/>
      <c r="D12" s="62"/>
      <c r="E12" s="62"/>
      <c r="F12" s="62"/>
      <c r="G12" s="114"/>
      <c r="H12" s="61"/>
      <c r="I12" s="114"/>
      <c r="J12" s="107"/>
    </row>
    <row r="13" spans="1:10" ht="27" customHeight="1" x14ac:dyDescent="0.25">
      <c r="A13" s="65" t="s">
        <v>80</v>
      </c>
      <c r="B13" s="56"/>
      <c r="C13" s="56"/>
      <c r="D13" s="56"/>
      <c r="E13" s="56"/>
      <c r="F13" s="56"/>
      <c r="G13" s="116"/>
      <c r="H13" s="123">
        <f t="shared" ref="H13" si="0">SUM(B13:G13)</f>
        <v>0</v>
      </c>
      <c r="I13" s="47">
        <v>1.5</v>
      </c>
      <c r="J13" s="48">
        <f>H13*I13</f>
        <v>0</v>
      </c>
    </row>
    <row r="14" spans="1:10" ht="15.75" thickBot="1" x14ac:dyDescent="0.3">
      <c r="A14" s="19" t="s">
        <v>12</v>
      </c>
      <c r="B14" s="23"/>
      <c r="C14" s="23"/>
      <c r="D14" s="23"/>
      <c r="E14" s="23"/>
      <c r="F14" s="23"/>
      <c r="G14" s="82"/>
      <c r="H14" s="124">
        <f>SUM(B14:G14)</f>
        <v>0</v>
      </c>
      <c r="I14" s="38">
        <v>1.5</v>
      </c>
      <c r="J14" s="49">
        <f>H14*I14</f>
        <v>0</v>
      </c>
    </row>
    <row r="15" spans="1:10" ht="15.75" thickBot="1" x14ac:dyDescent="0.3">
      <c r="A15" s="61" t="s">
        <v>13</v>
      </c>
      <c r="B15" s="62"/>
      <c r="C15" s="62"/>
      <c r="D15" s="62"/>
      <c r="E15" s="62"/>
      <c r="F15" s="62"/>
      <c r="G15" s="114"/>
      <c r="H15" s="61"/>
      <c r="I15" s="114"/>
      <c r="J15" s="107"/>
    </row>
    <row r="16" spans="1:10" x14ac:dyDescent="0.25">
      <c r="A16" s="10" t="s">
        <v>9</v>
      </c>
      <c r="B16" s="35"/>
      <c r="C16" s="35"/>
      <c r="D16" s="35"/>
      <c r="E16" s="35"/>
      <c r="F16" s="35"/>
      <c r="G16" s="24"/>
      <c r="H16" s="123">
        <f t="shared" ref="H16:H20" si="1">SUM(B16:G16)</f>
        <v>0</v>
      </c>
      <c r="I16" s="42">
        <v>2</v>
      </c>
      <c r="J16" s="44">
        <f>H16*I16</f>
        <v>0</v>
      </c>
    </row>
    <row r="17" spans="1:10" x14ac:dyDescent="0.25">
      <c r="A17" s="6" t="s">
        <v>14</v>
      </c>
      <c r="B17" s="4"/>
      <c r="C17" s="4"/>
      <c r="D17" s="4"/>
      <c r="E17" s="4"/>
      <c r="F17" s="4"/>
      <c r="G17" s="117"/>
      <c r="H17" s="125">
        <f t="shared" si="1"/>
        <v>0</v>
      </c>
      <c r="I17" s="20">
        <v>1</v>
      </c>
      <c r="J17" s="45">
        <f>H17*I17</f>
        <v>0</v>
      </c>
    </row>
    <row r="18" spans="1:10" x14ac:dyDescent="0.25">
      <c r="A18" s="6" t="s">
        <v>15</v>
      </c>
      <c r="B18" s="4"/>
      <c r="C18" s="4"/>
      <c r="D18" s="4"/>
      <c r="E18" s="4"/>
      <c r="F18" s="4"/>
      <c r="G18" s="117"/>
      <c r="H18" s="125">
        <f t="shared" si="1"/>
        <v>0</v>
      </c>
      <c r="I18" s="20">
        <v>0.5</v>
      </c>
      <c r="J18" s="45">
        <f>H18*I18</f>
        <v>0</v>
      </c>
    </row>
    <row r="19" spans="1:10" x14ac:dyDescent="0.25">
      <c r="A19" s="6" t="s">
        <v>16</v>
      </c>
      <c r="B19" s="4"/>
      <c r="C19" s="4"/>
      <c r="D19" s="4"/>
      <c r="E19" s="4"/>
      <c r="F19" s="4"/>
      <c r="G19" s="117"/>
      <c r="H19" s="125">
        <f t="shared" si="1"/>
        <v>0</v>
      </c>
      <c r="I19" s="20">
        <v>0.5</v>
      </c>
      <c r="J19" s="45">
        <f>H19*I19</f>
        <v>0</v>
      </c>
    </row>
    <row r="20" spans="1:10" ht="15.75" thickBot="1" x14ac:dyDescent="0.3">
      <c r="A20" s="8" t="s">
        <v>17</v>
      </c>
      <c r="B20" s="23"/>
      <c r="C20" s="23"/>
      <c r="D20" s="23"/>
      <c r="E20" s="23"/>
      <c r="F20" s="23"/>
      <c r="G20" s="82"/>
      <c r="H20" s="124">
        <f t="shared" si="1"/>
        <v>0</v>
      </c>
      <c r="I20" s="38">
        <v>0.5</v>
      </c>
      <c r="J20" s="49">
        <f>H20*I20</f>
        <v>0</v>
      </c>
    </row>
    <row r="21" spans="1:10" ht="15.75" thickBot="1" x14ac:dyDescent="0.3">
      <c r="A21" s="61" t="s">
        <v>18</v>
      </c>
      <c r="B21" s="62"/>
      <c r="C21" s="62"/>
      <c r="D21" s="62"/>
      <c r="E21" s="62"/>
      <c r="F21" s="62"/>
      <c r="G21" s="114"/>
      <c r="H21" s="61"/>
      <c r="I21" s="114"/>
      <c r="J21" s="107"/>
    </row>
    <row r="22" spans="1:10" x14ac:dyDescent="0.25">
      <c r="A22" s="10" t="s">
        <v>9</v>
      </c>
      <c r="B22" s="35"/>
      <c r="C22" s="35"/>
      <c r="D22" s="35"/>
      <c r="E22" s="35"/>
      <c r="F22" s="35"/>
      <c r="G22" s="24"/>
      <c r="H22" s="123">
        <f t="shared" ref="H22:H23" si="2">SUM(B22:G22)</f>
        <v>0</v>
      </c>
      <c r="I22" s="42">
        <v>2</v>
      </c>
      <c r="J22" s="44">
        <f>H22*I22</f>
        <v>0</v>
      </c>
    </row>
    <row r="23" spans="1:10" ht="15.75" thickBot="1" x14ac:dyDescent="0.3">
      <c r="A23" s="8" t="s">
        <v>19</v>
      </c>
      <c r="B23" s="23"/>
      <c r="C23" s="23"/>
      <c r="D23" s="23"/>
      <c r="E23" s="23"/>
      <c r="F23" s="23"/>
      <c r="G23" s="82"/>
      <c r="H23" s="124">
        <f t="shared" si="2"/>
        <v>0</v>
      </c>
      <c r="I23" s="38">
        <v>1</v>
      </c>
      <c r="J23" s="49">
        <f>H23*I23</f>
        <v>0</v>
      </c>
    </row>
    <row r="24" spans="1:10" ht="15.75" thickBot="1" x14ac:dyDescent="0.3">
      <c r="A24" s="61" t="s">
        <v>42</v>
      </c>
      <c r="B24" s="62"/>
      <c r="C24" s="62"/>
      <c r="D24" s="62"/>
      <c r="E24" s="62"/>
      <c r="F24" s="62"/>
      <c r="G24" s="114"/>
      <c r="H24" s="61"/>
      <c r="I24" s="114"/>
      <c r="J24" s="107"/>
    </row>
    <row r="25" spans="1:10" x14ac:dyDescent="0.25">
      <c r="A25" s="10" t="s">
        <v>9</v>
      </c>
      <c r="B25" s="35"/>
      <c r="C25" s="35"/>
      <c r="D25" s="35"/>
      <c r="E25" s="35"/>
      <c r="F25" s="35"/>
      <c r="G25" s="24"/>
      <c r="H25" s="123">
        <f t="shared" ref="H25:H26" si="3">SUM(B25:G25)</f>
        <v>0</v>
      </c>
      <c r="I25" s="42">
        <v>1.5</v>
      </c>
      <c r="J25" s="44">
        <f>H25*I25</f>
        <v>0</v>
      </c>
    </row>
    <row r="26" spans="1:10" ht="15.75" thickBot="1" x14ac:dyDescent="0.3">
      <c r="A26" s="8" t="s">
        <v>21</v>
      </c>
      <c r="B26" s="23"/>
      <c r="C26" s="23"/>
      <c r="D26" s="23"/>
      <c r="E26" s="23"/>
      <c r="F26" s="23"/>
      <c r="G26" s="82"/>
      <c r="H26" s="124">
        <f t="shared" si="3"/>
        <v>0</v>
      </c>
      <c r="I26" s="38">
        <v>1</v>
      </c>
      <c r="J26" s="49">
        <f>H26*I26</f>
        <v>0</v>
      </c>
    </row>
    <row r="27" spans="1:10" ht="15.75" thickBot="1" x14ac:dyDescent="0.3">
      <c r="A27" s="61" t="s">
        <v>22</v>
      </c>
      <c r="B27" s="62"/>
      <c r="C27" s="62"/>
      <c r="D27" s="62"/>
      <c r="E27" s="62"/>
      <c r="F27" s="62"/>
      <c r="G27" s="114"/>
      <c r="H27" s="61"/>
      <c r="I27" s="114"/>
      <c r="J27" s="107"/>
    </row>
    <row r="28" spans="1:10" x14ac:dyDescent="0.25">
      <c r="A28" s="65" t="s">
        <v>30</v>
      </c>
      <c r="B28" s="35"/>
      <c r="C28" s="35"/>
      <c r="D28" s="35"/>
      <c r="E28" s="35"/>
      <c r="F28" s="35"/>
      <c r="G28" s="24"/>
      <c r="H28" s="123">
        <f t="shared" ref="H28:H31" si="4">SUM(B28:G28)</f>
        <v>0</v>
      </c>
      <c r="I28" s="42">
        <v>1.5</v>
      </c>
      <c r="J28" s="44">
        <f>H28*I28</f>
        <v>0</v>
      </c>
    </row>
    <row r="29" spans="1:10" x14ac:dyDescent="0.25">
      <c r="A29" s="18" t="s">
        <v>43</v>
      </c>
      <c r="B29" s="21"/>
      <c r="C29" s="21"/>
      <c r="D29" s="21"/>
      <c r="E29" s="21"/>
      <c r="F29" s="21"/>
      <c r="G29" s="118"/>
      <c r="H29" s="125">
        <f t="shared" si="4"/>
        <v>0</v>
      </c>
      <c r="I29" s="38">
        <v>0.5</v>
      </c>
      <c r="J29" s="49">
        <f>H29*I29</f>
        <v>0</v>
      </c>
    </row>
    <row r="30" spans="1:10" x14ac:dyDescent="0.25">
      <c r="A30" s="18" t="s">
        <v>36</v>
      </c>
      <c r="B30" s="4"/>
      <c r="C30" s="4"/>
      <c r="D30" s="4"/>
      <c r="E30" s="4"/>
      <c r="F30" s="4"/>
      <c r="G30" s="117"/>
      <c r="H30" s="125">
        <f t="shared" si="4"/>
        <v>0</v>
      </c>
      <c r="I30" s="20">
        <v>1</v>
      </c>
      <c r="J30" s="45">
        <f>H30*I30</f>
        <v>0</v>
      </c>
    </row>
    <row r="31" spans="1:10" ht="15.75" thickBot="1" x14ac:dyDescent="0.3">
      <c r="A31" s="19" t="s">
        <v>27</v>
      </c>
      <c r="B31" s="23"/>
      <c r="C31" s="23"/>
      <c r="D31" s="23"/>
      <c r="E31" s="23"/>
      <c r="F31" s="23"/>
      <c r="G31" s="82"/>
      <c r="H31" s="124">
        <f t="shared" si="4"/>
        <v>0</v>
      </c>
      <c r="I31" s="38">
        <v>1</v>
      </c>
      <c r="J31" s="49">
        <f>H31*I31</f>
        <v>0</v>
      </c>
    </row>
    <row r="32" spans="1:10" ht="15.75" thickBot="1" x14ac:dyDescent="0.3">
      <c r="A32" s="61" t="s">
        <v>34</v>
      </c>
      <c r="B32" s="62"/>
      <c r="C32" s="62"/>
      <c r="D32" s="62"/>
      <c r="E32" s="62"/>
      <c r="F32" s="62"/>
      <c r="G32" s="114"/>
      <c r="H32" s="61"/>
      <c r="I32" s="114"/>
      <c r="J32" s="107"/>
    </row>
    <row r="33" spans="1:10" x14ac:dyDescent="0.25">
      <c r="A33" s="10" t="s">
        <v>30</v>
      </c>
      <c r="B33" s="35"/>
      <c r="C33" s="35"/>
      <c r="D33" s="35"/>
      <c r="E33" s="35"/>
      <c r="F33" s="35"/>
      <c r="G33" s="24"/>
      <c r="H33" s="123">
        <f t="shared" ref="H33:H35" si="5">SUM(B33:G33)</f>
        <v>0</v>
      </c>
      <c r="I33" s="42">
        <v>1</v>
      </c>
      <c r="J33" s="44">
        <f>H33*I33</f>
        <v>0</v>
      </c>
    </row>
    <row r="34" spans="1:10" x14ac:dyDescent="0.25">
      <c r="A34" s="6" t="s">
        <v>35</v>
      </c>
      <c r="B34" s="4"/>
      <c r="C34" s="4"/>
      <c r="D34" s="4"/>
      <c r="E34" s="4"/>
      <c r="F34" s="4"/>
      <c r="G34" s="117"/>
      <c r="H34" s="125">
        <f t="shared" si="5"/>
        <v>0</v>
      </c>
      <c r="I34" s="20">
        <v>0.5</v>
      </c>
      <c r="J34" s="45">
        <f>H34*I34</f>
        <v>0</v>
      </c>
    </row>
    <row r="35" spans="1:10" ht="15.75" thickBot="1" x14ac:dyDescent="0.3">
      <c r="A35" s="8" t="s">
        <v>44</v>
      </c>
      <c r="B35" s="23"/>
      <c r="C35" s="23"/>
      <c r="D35" s="23"/>
      <c r="E35" s="23"/>
      <c r="F35" s="23"/>
      <c r="G35" s="82"/>
      <c r="H35" s="124">
        <f t="shared" si="5"/>
        <v>0</v>
      </c>
      <c r="I35" s="38">
        <v>1</v>
      </c>
      <c r="J35" s="49">
        <f>H35*I35</f>
        <v>0</v>
      </c>
    </row>
    <row r="36" spans="1:10" thickBot="1" x14ac:dyDescent="0.3">
      <c r="A36" s="108"/>
      <c r="B36" s="109"/>
      <c r="C36" s="109"/>
      <c r="D36" s="109"/>
      <c r="E36" s="109"/>
      <c r="F36" s="109"/>
      <c r="G36" s="109"/>
      <c r="H36" s="108"/>
      <c r="I36" s="109"/>
      <c r="J36" s="129"/>
    </row>
    <row r="37" spans="1:10" ht="17.45" customHeight="1" x14ac:dyDescent="0.25">
      <c r="A37" s="131" t="s">
        <v>37</v>
      </c>
      <c r="B37" s="110"/>
      <c r="C37" s="110"/>
      <c r="D37" s="110"/>
      <c r="E37" s="110"/>
      <c r="F37" s="110"/>
      <c r="G37" s="119"/>
      <c r="H37" s="126">
        <f t="shared" ref="H37:H40" si="6">SUM(B37:G37)</f>
        <v>0</v>
      </c>
      <c r="I37" s="128">
        <v>2</v>
      </c>
      <c r="J37" s="53">
        <f>H37*I37</f>
        <v>0</v>
      </c>
    </row>
    <row r="38" spans="1:10" x14ac:dyDescent="0.25">
      <c r="A38" s="6" t="s">
        <v>38</v>
      </c>
      <c r="B38" s="4"/>
      <c r="C38" s="4"/>
      <c r="D38" s="4"/>
      <c r="E38" s="4"/>
      <c r="F38" s="4"/>
      <c r="G38" s="117"/>
      <c r="H38" s="125">
        <f t="shared" si="6"/>
        <v>0</v>
      </c>
      <c r="I38" s="20">
        <v>1.5</v>
      </c>
      <c r="J38" s="45">
        <f>H38*I38</f>
        <v>0</v>
      </c>
    </row>
    <row r="39" spans="1:10" x14ac:dyDescent="0.25">
      <c r="A39" s="6" t="s">
        <v>39</v>
      </c>
      <c r="B39" s="4"/>
      <c r="C39" s="4"/>
      <c r="D39" s="4"/>
      <c r="E39" s="4"/>
      <c r="F39" s="4"/>
      <c r="G39" s="117"/>
      <c r="H39" s="125">
        <f t="shared" si="6"/>
        <v>0</v>
      </c>
      <c r="I39" s="20">
        <v>0.5</v>
      </c>
      <c r="J39" s="45">
        <f>H39*I39</f>
        <v>0</v>
      </c>
    </row>
    <row r="40" spans="1:10" ht="15.75" thickBot="1" x14ac:dyDescent="0.3">
      <c r="A40" s="132" t="s">
        <v>45</v>
      </c>
      <c r="B40" s="111"/>
      <c r="C40" s="111"/>
      <c r="D40" s="111"/>
      <c r="E40" s="111"/>
      <c r="F40" s="111"/>
      <c r="G40" s="120"/>
      <c r="H40" s="127">
        <f t="shared" si="6"/>
        <v>0</v>
      </c>
      <c r="I40" s="40">
        <v>1.5</v>
      </c>
      <c r="J40" s="46">
        <f>H40*I40</f>
        <v>0</v>
      </c>
    </row>
    <row r="41" spans="1:10" ht="15" customHeight="1" x14ac:dyDescent="0.25">
      <c r="A41" s="2"/>
      <c r="B41" s="3"/>
      <c r="C41" s="3"/>
      <c r="D41" s="3"/>
      <c r="E41" s="3"/>
      <c r="F41" s="3"/>
      <c r="G41" s="3"/>
      <c r="H41" s="153" t="s">
        <v>3</v>
      </c>
      <c r="I41" s="154"/>
      <c r="J41" s="43">
        <f>J6+J8+J10+J11+J13+J14+J16+J17+J18+J19+J20+J22+J23+J25+J26+J28+J29+J30+J31+J33+J34+J35+J37+J38+J39+J40</f>
        <v>0</v>
      </c>
    </row>
    <row r="42" spans="1:10" ht="15.75" thickBot="1" x14ac:dyDescent="0.3">
      <c r="A42" s="12"/>
      <c r="B42" s="13"/>
      <c r="C42" s="13"/>
      <c r="D42" s="13"/>
      <c r="E42" s="13"/>
      <c r="F42" s="13"/>
      <c r="G42" s="13"/>
      <c r="H42" s="14"/>
      <c r="I42" s="13" t="s">
        <v>41</v>
      </c>
      <c r="J42" s="34">
        <f>(I6+I8+I10+I11+I13+I14+I16+I17+I18+I19+I20+I22+I23+I25+I26+I28+I29+I30+I31+I33+I34+I35+I37+I38+I39+I40)*5</f>
        <v>150</v>
      </c>
    </row>
  </sheetData>
  <sheetProtection sheet="1" objects="1" scenarios="1"/>
  <mergeCells count="4">
    <mergeCell ref="H41:I41"/>
    <mergeCell ref="A3:J3"/>
    <mergeCell ref="A1:J1"/>
    <mergeCell ref="A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N42" sqref="N42"/>
    </sheetView>
  </sheetViews>
  <sheetFormatPr baseColWidth="10" defaultRowHeight="15" x14ac:dyDescent="0.25"/>
  <cols>
    <col min="1" max="1" width="48" style="16" customWidth="1"/>
    <col min="2" max="7" width="4.42578125" style="1" customWidth="1"/>
    <col min="8" max="8" width="5.140625" style="1" bestFit="1" customWidth="1"/>
    <col min="9" max="9" width="5.140625" style="17" bestFit="1" customWidth="1"/>
    <col min="10" max="256" width="11.42578125" style="1"/>
    <col min="257" max="257" width="48" style="1" customWidth="1"/>
    <col min="258" max="263" width="4.42578125" style="1" customWidth="1"/>
    <col min="264" max="265" width="5.140625" style="1" bestFit="1" customWidth="1"/>
    <col min="266" max="512" width="11.42578125" style="1"/>
    <col min="513" max="513" width="48" style="1" customWidth="1"/>
    <col min="514" max="519" width="4.42578125" style="1" customWidth="1"/>
    <col min="520" max="521" width="5.140625" style="1" bestFit="1" customWidth="1"/>
    <col min="522" max="768" width="11.42578125" style="1"/>
    <col min="769" max="769" width="48" style="1" customWidth="1"/>
    <col min="770" max="775" width="4.42578125" style="1" customWidth="1"/>
    <col min="776" max="777" width="5.140625" style="1" bestFit="1" customWidth="1"/>
    <col min="778" max="1024" width="11.42578125" style="1"/>
    <col min="1025" max="1025" width="48" style="1" customWidth="1"/>
    <col min="1026" max="1031" width="4.42578125" style="1" customWidth="1"/>
    <col min="1032" max="1033" width="5.140625" style="1" bestFit="1" customWidth="1"/>
    <col min="1034" max="1280" width="11.42578125" style="1"/>
    <col min="1281" max="1281" width="48" style="1" customWidth="1"/>
    <col min="1282" max="1287" width="4.42578125" style="1" customWidth="1"/>
    <col min="1288" max="1289" width="5.140625" style="1" bestFit="1" customWidth="1"/>
    <col min="1290" max="1536" width="11.42578125" style="1"/>
    <col min="1537" max="1537" width="48" style="1" customWidth="1"/>
    <col min="1538" max="1543" width="4.42578125" style="1" customWidth="1"/>
    <col min="1544" max="1545" width="5.140625" style="1" bestFit="1" customWidth="1"/>
    <col min="1546" max="1792" width="11.42578125" style="1"/>
    <col min="1793" max="1793" width="48" style="1" customWidth="1"/>
    <col min="1794" max="1799" width="4.42578125" style="1" customWidth="1"/>
    <col min="1800" max="1801" width="5.140625" style="1" bestFit="1" customWidth="1"/>
    <col min="1802" max="2048" width="11.42578125" style="1"/>
    <col min="2049" max="2049" width="48" style="1" customWidth="1"/>
    <col min="2050" max="2055" width="4.42578125" style="1" customWidth="1"/>
    <col min="2056" max="2057" width="5.140625" style="1" bestFit="1" customWidth="1"/>
    <col min="2058" max="2304" width="11.42578125" style="1"/>
    <col min="2305" max="2305" width="48" style="1" customWidth="1"/>
    <col min="2306" max="2311" width="4.42578125" style="1" customWidth="1"/>
    <col min="2312" max="2313" width="5.140625" style="1" bestFit="1" customWidth="1"/>
    <col min="2314" max="2560" width="11.42578125" style="1"/>
    <col min="2561" max="2561" width="48" style="1" customWidth="1"/>
    <col min="2562" max="2567" width="4.42578125" style="1" customWidth="1"/>
    <col min="2568" max="2569" width="5.140625" style="1" bestFit="1" customWidth="1"/>
    <col min="2570" max="2816" width="11.42578125" style="1"/>
    <col min="2817" max="2817" width="48" style="1" customWidth="1"/>
    <col min="2818" max="2823" width="4.42578125" style="1" customWidth="1"/>
    <col min="2824" max="2825" width="5.140625" style="1" bestFit="1" customWidth="1"/>
    <col min="2826" max="3072" width="11.42578125" style="1"/>
    <col min="3073" max="3073" width="48" style="1" customWidth="1"/>
    <col min="3074" max="3079" width="4.42578125" style="1" customWidth="1"/>
    <col min="3080" max="3081" width="5.140625" style="1" bestFit="1" customWidth="1"/>
    <col min="3082" max="3328" width="11.42578125" style="1"/>
    <col min="3329" max="3329" width="48" style="1" customWidth="1"/>
    <col min="3330" max="3335" width="4.42578125" style="1" customWidth="1"/>
    <col min="3336" max="3337" width="5.140625" style="1" bestFit="1" customWidth="1"/>
    <col min="3338" max="3584" width="11.42578125" style="1"/>
    <col min="3585" max="3585" width="48" style="1" customWidth="1"/>
    <col min="3586" max="3591" width="4.42578125" style="1" customWidth="1"/>
    <col min="3592" max="3593" width="5.140625" style="1" bestFit="1" customWidth="1"/>
    <col min="3594" max="3840" width="11.42578125" style="1"/>
    <col min="3841" max="3841" width="48" style="1" customWidth="1"/>
    <col min="3842" max="3847" width="4.42578125" style="1" customWidth="1"/>
    <col min="3848" max="3849" width="5.140625" style="1" bestFit="1" customWidth="1"/>
    <col min="3850" max="4096" width="11.42578125" style="1"/>
    <col min="4097" max="4097" width="48" style="1" customWidth="1"/>
    <col min="4098" max="4103" width="4.42578125" style="1" customWidth="1"/>
    <col min="4104" max="4105" width="5.140625" style="1" bestFit="1" customWidth="1"/>
    <col min="4106" max="4352" width="11.42578125" style="1"/>
    <col min="4353" max="4353" width="48" style="1" customWidth="1"/>
    <col min="4354" max="4359" width="4.42578125" style="1" customWidth="1"/>
    <col min="4360" max="4361" width="5.140625" style="1" bestFit="1" customWidth="1"/>
    <col min="4362" max="4608" width="11.42578125" style="1"/>
    <col min="4609" max="4609" width="48" style="1" customWidth="1"/>
    <col min="4610" max="4615" width="4.42578125" style="1" customWidth="1"/>
    <col min="4616" max="4617" width="5.140625" style="1" bestFit="1" customWidth="1"/>
    <col min="4618" max="4864" width="11.42578125" style="1"/>
    <col min="4865" max="4865" width="48" style="1" customWidth="1"/>
    <col min="4866" max="4871" width="4.42578125" style="1" customWidth="1"/>
    <col min="4872" max="4873" width="5.140625" style="1" bestFit="1" customWidth="1"/>
    <col min="4874" max="5120" width="11.42578125" style="1"/>
    <col min="5121" max="5121" width="48" style="1" customWidth="1"/>
    <col min="5122" max="5127" width="4.42578125" style="1" customWidth="1"/>
    <col min="5128" max="5129" width="5.140625" style="1" bestFit="1" customWidth="1"/>
    <col min="5130" max="5376" width="11.42578125" style="1"/>
    <col min="5377" max="5377" width="48" style="1" customWidth="1"/>
    <col min="5378" max="5383" width="4.42578125" style="1" customWidth="1"/>
    <col min="5384" max="5385" width="5.140625" style="1" bestFit="1" customWidth="1"/>
    <col min="5386" max="5632" width="11.42578125" style="1"/>
    <col min="5633" max="5633" width="48" style="1" customWidth="1"/>
    <col min="5634" max="5639" width="4.42578125" style="1" customWidth="1"/>
    <col min="5640" max="5641" width="5.140625" style="1" bestFit="1" customWidth="1"/>
    <col min="5642" max="5888" width="11.42578125" style="1"/>
    <col min="5889" max="5889" width="48" style="1" customWidth="1"/>
    <col min="5890" max="5895" width="4.42578125" style="1" customWidth="1"/>
    <col min="5896" max="5897" width="5.140625" style="1" bestFit="1" customWidth="1"/>
    <col min="5898" max="6144" width="11.42578125" style="1"/>
    <col min="6145" max="6145" width="48" style="1" customWidth="1"/>
    <col min="6146" max="6151" width="4.42578125" style="1" customWidth="1"/>
    <col min="6152" max="6153" width="5.140625" style="1" bestFit="1" customWidth="1"/>
    <col min="6154" max="6400" width="11.42578125" style="1"/>
    <col min="6401" max="6401" width="48" style="1" customWidth="1"/>
    <col min="6402" max="6407" width="4.42578125" style="1" customWidth="1"/>
    <col min="6408" max="6409" width="5.140625" style="1" bestFit="1" customWidth="1"/>
    <col min="6410" max="6656" width="11.42578125" style="1"/>
    <col min="6657" max="6657" width="48" style="1" customWidth="1"/>
    <col min="6658" max="6663" width="4.42578125" style="1" customWidth="1"/>
    <col min="6664" max="6665" width="5.140625" style="1" bestFit="1" customWidth="1"/>
    <col min="6666" max="6912" width="11.42578125" style="1"/>
    <col min="6913" max="6913" width="48" style="1" customWidth="1"/>
    <col min="6914" max="6919" width="4.42578125" style="1" customWidth="1"/>
    <col min="6920" max="6921" width="5.140625" style="1" bestFit="1" customWidth="1"/>
    <col min="6922" max="7168" width="11.42578125" style="1"/>
    <col min="7169" max="7169" width="48" style="1" customWidth="1"/>
    <col min="7170" max="7175" width="4.42578125" style="1" customWidth="1"/>
    <col min="7176" max="7177" width="5.140625" style="1" bestFit="1" customWidth="1"/>
    <col min="7178" max="7424" width="11.42578125" style="1"/>
    <col min="7425" max="7425" width="48" style="1" customWidth="1"/>
    <col min="7426" max="7431" width="4.42578125" style="1" customWidth="1"/>
    <col min="7432" max="7433" width="5.140625" style="1" bestFit="1" customWidth="1"/>
    <col min="7434" max="7680" width="11.42578125" style="1"/>
    <col min="7681" max="7681" width="48" style="1" customWidth="1"/>
    <col min="7682" max="7687" width="4.42578125" style="1" customWidth="1"/>
    <col min="7688" max="7689" width="5.140625" style="1" bestFit="1" customWidth="1"/>
    <col min="7690" max="7936" width="11.42578125" style="1"/>
    <col min="7937" max="7937" width="48" style="1" customWidth="1"/>
    <col min="7938" max="7943" width="4.42578125" style="1" customWidth="1"/>
    <col min="7944" max="7945" width="5.140625" style="1" bestFit="1" customWidth="1"/>
    <col min="7946" max="8192" width="11.42578125" style="1"/>
    <col min="8193" max="8193" width="48" style="1" customWidth="1"/>
    <col min="8194" max="8199" width="4.42578125" style="1" customWidth="1"/>
    <col min="8200" max="8201" width="5.140625" style="1" bestFit="1" customWidth="1"/>
    <col min="8202" max="8448" width="11.42578125" style="1"/>
    <col min="8449" max="8449" width="48" style="1" customWidth="1"/>
    <col min="8450" max="8455" width="4.42578125" style="1" customWidth="1"/>
    <col min="8456" max="8457" width="5.140625" style="1" bestFit="1" customWidth="1"/>
    <col min="8458" max="8704" width="11.42578125" style="1"/>
    <col min="8705" max="8705" width="48" style="1" customWidth="1"/>
    <col min="8706" max="8711" width="4.42578125" style="1" customWidth="1"/>
    <col min="8712" max="8713" width="5.140625" style="1" bestFit="1" customWidth="1"/>
    <col min="8714" max="8960" width="11.42578125" style="1"/>
    <col min="8961" max="8961" width="48" style="1" customWidth="1"/>
    <col min="8962" max="8967" width="4.42578125" style="1" customWidth="1"/>
    <col min="8968" max="8969" width="5.140625" style="1" bestFit="1" customWidth="1"/>
    <col min="8970" max="9216" width="11.42578125" style="1"/>
    <col min="9217" max="9217" width="48" style="1" customWidth="1"/>
    <col min="9218" max="9223" width="4.42578125" style="1" customWidth="1"/>
    <col min="9224" max="9225" width="5.140625" style="1" bestFit="1" customWidth="1"/>
    <col min="9226" max="9472" width="11.42578125" style="1"/>
    <col min="9473" max="9473" width="48" style="1" customWidth="1"/>
    <col min="9474" max="9479" width="4.42578125" style="1" customWidth="1"/>
    <col min="9480" max="9481" width="5.140625" style="1" bestFit="1" customWidth="1"/>
    <col min="9482" max="9728" width="11.42578125" style="1"/>
    <col min="9729" max="9729" width="48" style="1" customWidth="1"/>
    <col min="9730" max="9735" width="4.42578125" style="1" customWidth="1"/>
    <col min="9736" max="9737" width="5.140625" style="1" bestFit="1" customWidth="1"/>
    <col min="9738" max="9984" width="11.42578125" style="1"/>
    <col min="9985" max="9985" width="48" style="1" customWidth="1"/>
    <col min="9986" max="9991" width="4.42578125" style="1" customWidth="1"/>
    <col min="9992" max="9993" width="5.140625" style="1" bestFit="1" customWidth="1"/>
    <col min="9994" max="10240" width="11.42578125" style="1"/>
    <col min="10241" max="10241" width="48" style="1" customWidth="1"/>
    <col min="10242" max="10247" width="4.42578125" style="1" customWidth="1"/>
    <col min="10248" max="10249" width="5.140625" style="1" bestFit="1" customWidth="1"/>
    <col min="10250" max="10496" width="11.42578125" style="1"/>
    <col min="10497" max="10497" width="48" style="1" customWidth="1"/>
    <col min="10498" max="10503" width="4.42578125" style="1" customWidth="1"/>
    <col min="10504" max="10505" width="5.140625" style="1" bestFit="1" customWidth="1"/>
    <col min="10506" max="10752" width="11.42578125" style="1"/>
    <col min="10753" max="10753" width="48" style="1" customWidth="1"/>
    <col min="10754" max="10759" width="4.42578125" style="1" customWidth="1"/>
    <col min="10760" max="10761" width="5.140625" style="1" bestFit="1" customWidth="1"/>
    <col min="10762" max="11008" width="11.42578125" style="1"/>
    <col min="11009" max="11009" width="48" style="1" customWidth="1"/>
    <col min="11010" max="11015" width="4.42578125" style="1" customWidth="1"/>
    <col min="11016" max="11017" width="5.140625" style="1" bestFit="1" customWidth="1"/>
    <col min="11018" max="11264" width="11.42578125" style="1"/>
    <col min="11265" max="11265" width="48" style="1" customWidth="1"/>
    <col min="11266" max="11271" width="4.42578125" style="1" customWidth="1"/>
    <col min="11272" max="11273" width="5.140625" style="1" bestFit="1" customWidth="1"/>
    <col min="11274" max="11520" width="11.42578125" style="1"/>
    <col min="11521" max="11521" width="48" style="1" customWidth="1"/>
    <col min="11522" max="11527" width="4.42578125" style="1" customWidth="1"/>
    <col min="11528" max="11529" width="5.140625" style="1" bestFit="1" customWidth="1"/>
    <col min="11530" max="11776" width="11.42578125" style="1"/>
    <col min="11777" max="11777" width="48" style="1" customWidth="1"/>
    <col min="11778" max="11783" width="4.42578125" style="1" customWidth="1"/>
    <col min="11784" max="11785" width="5.140625" style="1" bestFit="1" customWidth="1"/>
    <col min="11786" max="12032" width="11.42578125" style="1"/>
    <col min="12033" max="12033" width="48" style="1" customWidth="1"/>
    <col min="12034" max="12039" width="4.42578125" style="1" customWidth="1"/>
    <col min="12040" max="12041" width="5.140625" style="1" bestFit="1" customWidth="1"/>
    <col min="12042" max="12288" width="11.42578125" style="1"/>
    <col min="12289" max="12289" width="48" style="1" customWidth="1"/>
    <col min="12290" max="12295" width="4.42578125" style="1" customWidth="1"/>
    <col min="12296" max="12297" width="5.140625" style="1" bestFit="1" customWidth="1"/>
    <col min="12298" max="12544" width="11.42578125" style="1"/>
    <col min="12545" max="12545" width="48" style="1" customWidth="1"/>
    <col min="12546" max="12551" width="4.42578125" style="1" customWidth="1"/>
    <col min="12552" max="12553" width="5.140625" style="1" bestFit="1" customWidth="1"/>
    <col min="12554" max="12800" width="11.42578125" style="1"/>
    <col min="12801" max="12801" width="48" style="1" customWidth="1"/>
    <col min="12802" max="12807" width="4.42578125" style="1" customWidth="1"/>
    <col min="12808" max="12809" width="5.140625" style="1" bestFit="1" customWidth="1"/>
    <col min="12810" max="13056" width="11.42578125" style="1"/>
    <col min="13057" max="13057" width="48" style="1" customWidth="1"/>
    <col min="13058" max="13063" width="4.42578125" style="1" customWidth="1"/>
    <col min="13064" max="13065" width="5.140625" style="1" bestFit="1" customWidth="1"/>
    <col min="13066" max="13312" width="11.42578125" style="1"/>
    <col min="13313" max="13313" width="48" style="1" customWidth="1"/>
    <col min="13314" max="13319" width="4.42578125" style="1" customWidth="1"/>
    <col min="13320" max="13321" width="5.140625" style="1" bestFit="1" customWidth="1"/>
    <col min="13322" max="13568" width="11.42578125" style="1"/>
    <col min="13569" max="13569" width="48" style="1" customWidth="1"/>
    <col min="13570" max="13575" width="4.42578125" style="1" customWidth="1"/>
    <col min="13576" max="13577" width="5.140625" style="1" bestFit="1" customWidth="1"/>
    <col min="13578" max="13824" width="11.42578125" style="1"/>
    <col min="13825" max="13825" width="48" style="1" customWidth="1"/>
    <col min="13826" max="13831" width="4.42578125" style="1" customWidth="1"/>
    <col min="13832" max="13833" width="5.140625" style="1" bestFit="1" customWidth="1"/>
    <col min="13834" max="14080" width="11.42578125" style="1"/>
    <col min="14081" max="14081" width="48" style="1" customWidth="1"/>
    <col min="14082" max="14087" width="4.42578125" style="1" customWidth="1"/>
    <col min="14088" max="14089" width="5.140625" style="1" bestFit="1" customWidth="1"/>
    <col min="14090" max="14336" width="11.42578125" style="1"/>
    <col min="14337" max="14337" width="48" style="1" customWidth="1"/>
    <col min="14338" max="14343" width="4.42578125" style="1" customWidth="1"/>
    <col min="14344" max="14345" width="5.140625" style="1" bestFit="1" customWidth="1"/>
    <col min="14346" max="14592" width="11.42578125" style="1"/>
    <col min="14593" max="14593" width="48" style="1" customWidth="1"/>
    <col min="14594" max="14599" width="4.42578125" style="1" customWidth="1"/>
    <col min="14600" max="14601" width="5.140625" style="1" bestFit="1" customWidth="1"/>
    <col min="14602" max="14848" width="11.42578125" style="1"/>
    <col min="14849" max="14849" width="48" style="1" customWidth="1"/>
    <col min="14850" max="14855" width="4.42578125" style="1" customWidth="1"/>
    <col min="14856" max="14857" width="5.140625" style="1" bestFit="1" customWidth="1"/>
    <col min="14858" max="15104" width="11.42578125" style="1"/>
    <col min="15105" max="15105" width="48" style="1" customWidth="1"/>
    <col min="15106" max="15111" width="4.42578125" style="1" customWidth="1"/>
    <col min="15112" max="15113" width="5.140625" style="1" bestFit="1" customWidth="1"/>
    <col min="15114" max="15360" width="11.42578125" style="1"/>
    <col min="15361" max="15361" width="48" style="1" customWidth="1"/>
    <col min="15362" max="15367" width="4.42578125" style="1" customWidth="1"/>
    <col min="15368" max="15369" width="5.140625" style="1" bestFit="1" customWidth="1"/>
    <col min="15370" max="15616" width="11.42578125" style="1"/>
    <col min="15617" max="15617" width="48" style="1" customWidth="1"/>
    <col min="15618" max="15623" width="4.42578125" style="1" customWidth="1"/>
    <col min="15624" max="15625" width="5.140625" style="1" bestFit="1" customWidth="1"/>
    <col min="15626" max="15872" width="11.42578125" style="1"/>
    <col min="15873" max="15873" width="48" style="1" customWidth="1"/>
    <col min="15874" max="15879" width="4.42578125" style="1" customWidth="1"/>
    <col min="15880" max="15881" width="5.140625" style="1" bestFit="1" customWidth="1"/>
    <col min="15882" max="16128" width="11.42578125" style="1"/>
    <col min="16129" max="16129" width="48" style="1" customWidth="1"/>
    <col min="16130" max="16135" width="4.42578125" style="1" customWidth="1"/>
    <col min="16136" max="16137" width="5.140625" style="1" bestFit="1" customWidth="1"/>
    <col min="16138" max="16384" width="11.42578125" style="1"/>
  </cols>
  <sheetData>
    <row r="1" spans="1:10" ht="30.75" customHeight="1" x14ac:dyDescent="0.25">
      <c r="A1" s="133" t="s">
        <v>0</v>
      </c>
      <c r="B1" s="134"/>
      <c r="C1" s="134"/>
      <c r="D1" s="134"/>
      <c r="E1" s="134"/>
      <c r="F1" s="134"/>
      <c r="G1" s="134"/>
      <c r="H1" s="134"/>
      <c r="I1" s="134"/>
      <c r="J1" s="135"/>
    </row>
    <row r="2" spans="1:10" ht="16.5" customHeight="1" x14ac:dyDescent="0.25">
      <c r="A2" s="136"/>
      <c r="B2" s="137"/>
      <c r="C2" s="137"/>
      <c r="D2" s="137"/>
      <c r="E2" s="137"/>
      <c r="F2" s="137"/>
      <c r="G2" s="137"/>
      <c r="H2" s="137"/>
      <c r="I2" s="137"/>
      <c r="J2" s="138"/>
    </row>
    <row r="3" spans="1:10" ht="16.5" thickBot="1" x14ac:dyDescent="0.3">
      <c r="A3" s="139" t="s">
        <v>46</v>
      </c>
      <c r="B3" s="140"/>
      <c r="C3" s="140"/>
      <c r="D3" s="140"/>
      <c r="E3" s="140"/>
      <c r="F3" s="140"/>
      <c r="G3" s="140"/>
      <c r="H3" s="140"/>
      <c r="I3" s="140"/>
      <c r="J3" s="141"/>
    </row>
    <row r="4" spans="1:10" ht="18" customHeight="1" thickBot="1" x14ac:dyDescent="0.3">
      <c r="A4" s="144" t="s">
        <v>79</v>
      </c>
      <c r="B4" s="145"/>
      <c r="C4" s="145"/>
      <c r="D4" s="145"/>
      <c r="E4" s="145"/>
      <c r="F4" s="145"/>
      <c r="G4" s="145"/>
      <c r="H4" s="145"/>
      <c r="I4" s="145"/>
      <c r="J4" s="146"/>
    </row>
    <row r="5" spans="1:10" ht="15.75" thickBot="1" x14ac:dyDescent="0.3">
      <c r="A5" s="2"/>
      <c r="B5" s="56">
        <v>0</v>
      </c>
      <c r="C5" s="56">
        <v>1</v>
      </c>
      <c r="D5" s="56">
        <v>2</v>
      </c>
      <c r="E5" s="56">
        <v>3</v>
      </c>
      <c r="F5" s="56">
        <v>4</v>
      </c>
      <c r="G5" s="56">
        <v>5</v>
      </c>
      <c r="H5" s="64" t="s">
        <v>1</v>
      </c>
      <c r="I5" s="55" t="s">
        <v>2</v>
      </c>
      <c r="J5" s="66" t="s">
        <v>3</v>
      </c>
    </row>
    <row r="6" spans="1:10" ht="15.75" thickBot="1" x14ac:dyDescent="0.3">
      <c r="A6" s="61" t="s">
        <v>4</v>
      </c>
      <c r="B6" s="62"/>
      <c r="C6" s="62"/>
      <c r="D6" s="62"/>
      <c r="E6" s="62"/>
      <c r="F6" s="62"/>
      <c r="G6" s="62"/>
      <c r="H6" s="62"/>
      <c r="I6" s="62"/>
      <c r="J6" s="63"/>
    </row>
    <row r="7" spans="1:10" ht="15.75" thickBot="1" x14ac:dyDescent="0.3">
      <c r="A7" s="9" t="s">
        <v>5</v>
      </c>
      <c r="B7" s="64"/>
      <c r="C7" s="64"/>
      <c r="D7" s="64"/>
      <c r="E7" s="64"/>
      <c r="F7" s="64"/>
      <c r="G7" s="64"/>
      <c r="H7" s="64"/>
      <c r="I7" s="55">
        <v>2</v>
      </c>
      <c r="J7" s="51">
        <f>H7*I7</f>
        <v>0</v>
      </c>
    </row>
    <row r="8" spans="1:10" ht="15.75" thickBot="1" x14ac:dyDescent="0.3">
      <c r="A8" s="61" t="s">
        <v>6</v>
      </c>
      <c r="B8" s="62"/>
      <c r="C8" s="62"/>
      <c r="D8" s="62"/>
      <c r="E8" s="62"/>
      <c r="F8" s="62"/>
      <c r="G8" s="62"/>
      <c r="H8" s="62"/>
      <c r="I8" s="62"/>
      <c r="J8" s="63"/>
    </row>
    <row r="9" spans="1:10" ht="15.75" thickBot="1" x14ac:dyDescent="0.3">
      <c r="A9" s="9" t="s">
        <v>7</v>
      </c>
      <c r="B9" s="64"/>
      <c r="C9" s="64"/>
      <c r="D9" s="64"/>
      <c r="E9" s="64"/>
      <c r="F9" s="64"/>
      <c r="G9" s="64"/>
      <c r="H9" s="64"/>
      <c r="I9" s="55">
        <v>1</v>
      </c>
      <c r="J9" s="51">
        <f>H9*I9</f>
        <v>0</v>
      </c>
    </row>
    <row r="10" spans="1:10" ht="15.75" thickBot="1" x14ac:dyDescent="0.3">
      <c r="A10" s="61" t="s">
        <v>8</v>
      </c>
      <c r="B10" s="62"/>
      <c r="C10" s="62"/>
      <c r="D10" s="62"/>
      <c r="E10" s="62"/>
      <c r="F10" s="62"/>
      <c r="G10" s="62"/>
      <c r="H10" s="62"/>
      <c r="I10" s="62"/>
      <c r="J10" s="63"/>
    </row>
    <row r="11" spans="1:10" ht="15" customHeight="1" x14ac:dyDescent="0.25">
      <c r="A11" s="9" t="s">
        <v>9</v>
      </c>
      <c r="B11" s="35"/>
      <c r="C11" s="35"/>
      <c r="D11" s="35"/>
      <c r="E11" s="35"/>
      <c r="F11" s="35"/>
      <c r="G11" s="35"/>
      <c r="H11" s="35"/>
      <c r="I11" s="36">
        <v>1</v>
      </c>
      <c r="J11" s="52">
        <f>H11*I11</f>
        <v>0</v>
      </c>
    </row>
    <row r="12" spans="1:10" ht="15" customHeight="1" thickBot="1" x14ac:dyDescent="0.3">
      <c r="A12" s="8" t="s">
        <v>10</v>
      </c>
      <c r="B12" s="23"/>
      <c r="C12" s="23"/>
      <c r="D12" s="23"/>
      <c r="E12" s="23"/>
      <c r="F12" s="23"/>
      <c r="G12" s="23"/>
      <c r="H12" s="23"/>
      <c r="I12" s="22">
        <v>1</v>
      </c>
      <c r="J12" s="27">
        <f>H12*I12</f>
        <v>0</v>
      </c>
    </row>
    <row r="13" spans="1:10" ht="15.75" thickBot="1" x14ac:dyDescent="0.3">
      <c r="A13" s="61" t="s">
        <v>11</v>
      </c>
      <c r="B13" s="62"/>
      <c r="C13" s="62"/>
      <c r="D13" s="62"/>
      <c r="E13" s="62"/>
      <c r="F13" s="62"/>
      <c r="G13" s="62"/>
      <c r="H13" s="62"/>
      <c r="I13" s="62"/>
      <c r="J13" s="63"/>
    </row>
    <row r="14" spans="1:10" ht="24.75" x14ac:dyDescent="0.25">
      <c r="A14" s="65" t="s">
        <v>80</v>
      </c>
      <c r="B14" s="56"/>
      <c r="C14" s="56"/>
      <c r="D14" s="56"/>
      <c r="E14" s="56"/>
      <c r="F14" s="56"/>
      <c r="G14" s="56"/>
      <c r="H14" s="56"/>
      <c r="I14" s="55">
        <v>1</v>
      </c>
      <c r="J14" s="51">
        <f>H14*I14</f>
        <v>0</v>
      </c>
    </row>
    <row r="15" spans="1:10" ht="15.75" thickBot="1" x14ac:dyDescent="0.3">
      <c r="A15" s="9" t="s">
        <v>12</v>
      </c>
      <c r="B15" s="23"/>
      <c r="C15" s="23"/>
      <c r="D15" s="23"/>
      <c r="E15" s="23"/>
      <c r="F15" s="23"/>
      <c r="G15" s="23"/>
      <c r="H15" s="23"/>
      <c r="I15" s="22">
        <v>1</v>
      </c>
      <c r="J15" s="27">
        <f>H15*I15</f>
        <v>0</v>
      </c>
    </row>
    <row r="16" spans="1:10" ht="15.75" thickBot="1" x14ac:dyDescent="0.3">
      <c r="A16" s="61" t="s">
        <v>13</v>
      </c>
      <c r="B16" s="62"/>
      <c r="C16" s="62"/>
      <c r="D16" s="62"/>
      <c r="E16" s="62"/>
      <c r="F16" s="62"/>
      <c r="G16" s="62"/>
      <c r="H16" s="62"/>
      <c r="I16" s="62"/>
      <c r="J16" s="63"/>
    </row>
    <row r="17" spans="1:10" ht="15" customHeight="1" x14ac:dyDescent="0.25">
      <c r="A17" s="10" t="s">
        <v>9</v>
      </c>
      <c r="B17" s="35"/>
      <c r="C17" s="35"/>
      <c r="D17" s="35"/>
      <c r="E17" s="35"/>
      <c r="F17" s="35"/>
      <c r="G17" s="35"/>
      <c r="H17" s="35"/>
      <c r="I17" s="36">
        <v>2</v>
      </c>
      <c r="J17" s="52">
        <f>H17*I17</f>
        <v>0</v>
      </c>
    </row>
    <row r="18" spans="1:10" x14ac:dyDescent="0.25">
      <c r="A18" s="6" t="s">
        <v>14</v>
      </c>
      <c r="B18" s="4"/>
      <c r="C18" s="4"/>
      <c r="D18" s="4"/>
      <c r="E18" s="4"/>
      <c r="F18" s="4"/>
      <c r="G18" s="4"/>
      <c r="H18" s="4"/>
      <c r="I18" s="5">
        <v>1</v>
      </c>
      <c r="J18" s="7">
        <f>H18*I18</f>
        <v>0</v>
      </c>
    </row>
    <row r="19" spans="1:10" x14ac:dyDescent="0.25">
      <c r="A19" s="6" t="s">
        <v>15</v>
      </c>
      <c r="B19" s="4"/>
      <c r="C19" s="4"/>
      <c r="D19" s="4"/>
      <c r="E19" s="4"/>
      <c r="F19" s="4"/>
      <c r="G19" s="4"/>
      <c r="H19" s="4"/>
      <c r="I19" s="5">
        <v>0.5</v>
      </c>
      <c r="J19" s="7">
        <f>H19*I19</f>
        <v>0</v>
      </c>
    </row>
    <row r="20" spans="1:10" ht="15" customHeight="1" x14ac:dyDescent="0.25">
      <c r="A20" s="6" t="s">
        <v>16</v>
      </c>
      <c r="B20" s="4"/>
      <c r="C20" s="4"/>
      <c r="D20" s="4"/>
      <c r="E20" s="4"/>
      <c r="F20" s="4"/>
      <c r="G20" s="4"/>
      <c r="H20" s="4"/>
      <c r="I20" s="5">
        <v>0.5</v>
      </c>
      <c r="J20" s="7">
        <f>H20*I20</f>
        <v>0</v>
      </c>
    </row>
    <row r="21" spans="1:10" ht="15" customHeight="1" thickBot="1" x14ac:dyDescent="0.3">
      <c r="A21" s="8" t="s">
        <v>17</v>
      </c>
      <c r="B21" s="23"/>
      <c r="C21" s="23"/>
      <c r="D21" s="23"/>
      <c r="E21" s="23"/>
      <c r="F21" s="23"/>
      <c r="G21" s="23"/>
      <c r="H21" s="23"/>
      <c r="I21" s="22">
        <v>0.5</v>
      </c>
      <c r="J21" s="27">
        <f>H21*I21</f>
        <v>0</v>
      </c>
    </row>
    <row r="22" spans="1:10" ht="15.75" thickBot="1" x14ac:dyDescent="0.3">
      <c r="A22" s="61" t="s">
        <v>18</v>
      </c>
      <c r="B22" s="62"/>
      <c r="C22" s="62"/>
      <c r="D22" s="62"/>
      <c r="E22" s="62"/>
      <c r="F22" s="62"/>
      <c r="G22" s="62"/>
      <c r="H22" s="62"/>
      <c r="I22" s="62"/>
      <c r="J22" s="63"/>
    </row>
    <row r="23" spans="1:10" ht="15" customHeight="1" x14ac:dyDescent="0.25">
      <c r="A23" s="10" t="s">
        <v>9</v>
      </c>
      <c r="B23" s="35"/>
      <c r="C23" s="35"/>
      <c r="D23" s="35"/>
      <c r="E23" s="35"/>
      <c r="F23" s="35"/>
      <c r="G23" s="35"/>
      <c r="H23" s="35"/>
      <c r="I23" s="36">
        <v>2</v>
      </c>
      <c r="J23" s="52">
        <f>H23*I23</f>
        <v>0</v>
      </c>
    </row>
    <row r="24" spans="1:10" ht="15.75" thickBot="1" x14ac:dyDescent="0.3">
      <c r="A24" s="8" t="s">
        <v>19</v>
      </c>
      <c r="B24" s="23"/>
      <c r="C24" s="23"/>
      <c r="D24" s="23"/>
      <c r="E24" s="23"/>
      <c r="F24" s="23"/>
      <c r="G24" s="23"/>
      <c r="H24" s="23"/>
      <c r="I24" s="22">
        <v>0.5</v>
      </c>
      <c r="J24" s="27">
        <f>H24*I24</f>
        <v>0</v>
      </c>
    </row>
    <row r="25" spans="1:10" ht="15.75" thickBot="1" x14ac:dyDescent="0.3">
      <c r="A25" s="61" t="s">
        <v>20</v>
      </c>
      <c r="B25" s="62"/>
      <c r="C25" s="62"/>
      <c r="D25" s="62"/>
      <c r="E25" s="62"/>
      <c r="F25" s="62"/>
      <c r="G25" s="62"/>
      <c r="H25" s="62"/>
      <c r="I25" s="62"/>
      <c r="J25" s="63"/>
    </row>
    <row r="26" spans="1:10" ht="15" customHeight="1" x14ac:dyDescent="0.25">
      <c r="A26" s="10" t="s">
        <v>9</v>
      </c>
      <c r="B26" s="35"/>
      <c r="C26" s="35"/>
      <c r="D26" s="35"/>
      <c r="E26" s="35"/>
      <c r="F26" s="35"/>
      <c r="G26" s="35"/>
      <c r="H26" s="35"/>
      <c r="I26" s="36">
        <v>1</v>
      </c>
      <c r="J26" s="52">
        <f>H26*I26</f>
        <v>0</v>
      </c>
    </row>
    <row r="27" spans="1:10" ht="15" customHeight="1" thickBot="1" x14ac:dyDescent="0.3">
      <c r="A27" s="8" t="s">
        <v>21</v>
      </c>
      <c r="B27" s="23"/>
      <c r="C27" s="23"/>
      <c r="D27" s="23"/>
      <c r="E27" s="23"/>
      <c r="F27" s="23"/>
      <c r="G27" s="23"/>
      <c r="H27" s="23"/>
      <c r="I27" s="22">
        <v>0.5</v>
      </c>
      <c r="J27" s="27">
        <f>H27*I27</f>
        <v>0</v>
      </c>
    </row>
    <row r="28" spans="1:10" ht="15.75" thickBot="1" x14ac:dyDescent="0.3">
      <c r="A28" s="61" t="s">
        <v>22</v>
      </c>
      <c r="B28" s="62"/>
      <c r="C28" s="62"/>
      <c r="D28" s="62"/>
      <c r="E28" s="62"/>
      <c r="F28" s="62"/>
      <c r="G28" s="62"/>
      <c r="H28" s="62"/>
      <c r="I28" s="62"/>
      <c r="J28" s="63"/>
    </row>
    <row r="29" spans="1:10" ht="15" customHeight="1" x14ac:dyDescent="0.25">
      <c r="A29" s="9" t="s">
        <v>23</v>
      </c>
      <c r="B29" s="35"/>
      <c r="C29" s="35"/>
      <c r="D29" s="35"/>
      <c r="E29" s="35"/>
      <c r="F29" s="35"/>
      <c r="G29" s="35"/>
      <c r="H29" s="35"/>
      <c r="I29" s="36">
        <v>1</v>
      </c>
      <c r="J29" s="52">
        <f t="shared" ref="J29:J34" si="0">H29*I29</f>
        <v>0</v>
      </c>
    </row>
    <row r="30" spans="1:10" ht="15" customHeight="1" x14ac:dyDescent="0.25">
      <c r="A30" s="8" t="s">
        <v>24</v>
      </c>
      <c r="B30" s="147"/>
      <c r="C30" s="147"/>
      <c r="D30" s="147"/>
      <c r="E30" s="147"/>
      <c r="F30" s="147"/>
      <c r="G30" s="147"/>
      <c r="H30" s="147"/>
      <c r="I30" s="149">
        <v>1</v>
      </c>
      <c r="J30" s="151">
        <f t="shared" si="0"/>
        <v>0</v>
      </c>
    </row>
    <row r="31" spans="1:10" x14ac:dyDescent="0.25">
      <c r="A31" s="10" t="s">
        <v>25</v>
      </c>
      <c r="B31" s="148"/>
      <c r="C31" s="148"/>
      <c r="D31" s="148"/>
      <c r="E31" s="148"/>
      <c r="F31" s="148"/>
      <c r="G31" s="148"/>
      <c r="H31" s="148"/>
      <c r="I31" s="150"/>
      <c r="J31" s="152"/>
    </row>
    <row r="32" spans="1:10" x14ac:dyDescent="0.25">
      <c r="A32" s="10" t="s">
        <v>26</v>
      </c>
      <c r="B32" s="4"/>
      <c r="C32" s="4"/>
      <c r="D32" s="4"/>
      <c r="E32" s="4"/>
      <c r="F32" s="4"/>
      <c r="G32" s="4"/>
      <c r="H32" s="4"/>
      <c r="I32" s="5">
        <v>2</v>
      </c>
      <c r="J32" s="7">
        <f t="shared" si="0"/>
        <v>0</v>
      </c>
    </row>
    <row r="33" spans="1:10" ht="15" customHeight="1" x14ac:dyDescent="0.25">
      <c r="A33" s="6" t="s">
        <v>27</v>
      </c>
      <c r="B33" s="4"/>
      <c r="C33" s="4"/>
      <c r="D33" s="4"/>
      <c r="E33" s="4"/>
      <c r="F33" s="4"/>
      <c r="G33" s="4"/>
      <c r="H33" s="4"/>
      <c r="I33" s="5">
        <v>1</v>
      </c>
      <c r="J33" s="7">
        <f t="shared" si="0"/>
        <v>0</v>
      </c>
    </row>
    <row r="34" spans="1:10" ht="15" customHeight="1" thickBot="1" x14ac:dyDescent="0.3">
      <c r="A34" s="8" t="s">
        <v>28</v>
      </c>
      <c r="B34" s="23"/>
      <c r="C34" s="23"/>
      <c r="D34" s="23"/>
      <c r="E34" s="23"/>
      <c r="F34" s="23"/>
      <c r="G34" s="23"/>
      <c r="H34" s="23"/>
      <c r="I34" s="22">
        <v>0.5</v>
      </c>
      <c r="J34" s="27">
        <f t="shared" si="0"/>
        <v>0</v>
      </c>
    </row>
    <row r="35" spans="1:10" thickBot="1" x14ac:dyDescent="0.3">
      <c r="A35" s="61" t="s">
        <v>29</v>
      </c>
      <c r="B35" s="62"/>
      <c r="C35" s="62"/>
      <c r="D35" s="62"/>
      <c r="E35" s="62"/>
      <c r="F35" s="62"/>
      <c r="G35" s="62"/>
      <c r="H35" s="62"/>
      <c r="I35" s="62"/>
      <c r="J35" s="63"/>
    </row>
    <row r="36" spans="1:10" ht="15.75" thickBot="1" x14ac:dyDescent="0.3">
      <c r="A36" s="9" t="s">
        <v>30</v>
      </c>
      <c r="B36" s="64"/>
      <c r="C36" s="64"/>
      <c r="D36" s="64"/>
      <c r="E36" s="64"/>
      <c r="F36" s="64"/>
      <c r="G36" s="64"/>
      <c r="H36" s="64"/>
      <c r="I36" s="55">
        <v>1</v>
      </c>
      <c r="J36" s="51">
        <f>H36*I36</f>
        <v>0</v>
      </c>
    </row>
    <row r="37" spans="1:10" thickBot="1" x14ac:dyDescent="0.3">
      <c r="A37" s="61" t="s">
        <v>31</v>
      </c>
      <c r="B37" s="62"/>
      <c r="C37" s="62"/>
      <c r="D37" s="62"/>
      <c r="E37" s="62"/>
      <c r="F37" s="62"/>
      <c r="G37" s="62"/>
      <c r="H37" s="62"/>
      <c r="I37" s="62"/>
      <c r="J37" s="63"/>
    </row>
    <row r="38" spans="1:10" x14ac:dyDescent="0.25">
      <c r="A38" s="10" t="s">
        <v>32</v>
      </c>
      <c r="B38" s="35"/>
      <c r="C38" s="35"/>
      <c r="D38" s="35"/>
      <c r="E38" s="35"/>
      <c r="F38" s="35"/>
      <c r="G38" s="35"/>
      <c r="H38" s="35"/>
      <c r="I38" s="36">
        <v>0.5</v>
      </c>
      <c r="J38" s="52">
        <f>H38*I38</f>
        <v>0</v>
      </c>
    </row>
    <row r="39" spans="1:10" ht="15.75" thickBot="1" x14ac:dyDescent="0.3">
      <c r="A39" s="8" t="s">
        <v>33</v>
      </c>
      <c r="B39" s="23"/>
      <c r="C39" s="23"/>
      <c r="D39" s="23"/>
      <c r="E39" s="23"/>
      <c r="F39" s="23"/>
      <c r="G39" s="23"/>
      <c r="H39" s="23"/>
      <c r="I39" s="22">
        <v>0.5</v>
      </c>
      <c r="J39" s="27">
        <f>H39*I39</f>
        <v>0</v>
      </c>
    </row>
    <row r="40" spans="1:10" ht="15.75" thickBot="1" x14ac:dyDescent="0.3">
      <c r="A40" s="61" t="s">
        <v>34</v>
      </c>
      <c r="B40" s="62"/>
      <c r="C40" s="62"/>
      <c r="D40" s="62"/>
      <c r="E40" s="62"/>
      <c r="F40" s="62"/>
      <c r="G40" s="62"/>
      <c r="H40" s="62"/>
      <c r="I40" s="62"/>
      <c r="J40" s="63"/>
    </row>
    <row r="41" spans="1:10" x14ac:dyDescent="0.25">
      <c r="A41" s="10" t="s">
        <v>30</v>
      </c>
      <c r="B41" s="35"/>
      <c r="C41" s="35"/>
      <c r="D41" s="35"/>
      <c r="E41" s="35"/>
      <c r="F41" s="35"/>
      <c r="G41" s="35"/>
      <c r="H41" s="35"/>
      <c r="I41" s="36">
        <v>1</v>
      </c>
      <c r="J41" s="52">
        <f>H41*I41</f>
        <v>0</v>
      </c>
    </row>
    <row r="42" spans="1:10" x14ac:dyDescent="0.25">
      <c r="A42" s="6" t="s">
        <v>35</v>
      </c>
      <c r="B42" s="4"/>
      <c r="C42" s="4"/>
      <c r="D42" s="4"/>
      <c r="E42" s="4"/>
      <c r="F42" s="4"/>
      <c r="G42" s="4"/>
      <c r="H42" s="4"/>
      <c r="I42" s="5">
        <v>0.5</v>
      </c>
      <c r="J42" s="7">
        <f>H42*I42</f>
        <v>0</v>
      </c>
    </row>
    <row r="43" spans="1:10" ht="15.75" thickBot="1" x14ac:dyDescent="0.3">
      <c r="A43" s="8" t="s">
        <v>36</v>
      </c>
      <c r="B43" s="23"/>
      <c r="C43" s="23"/>
      <c r="D43" s="23"/>
      <c r="E43" s="23"/>
      <c r="F43" s="23"/>
      <c r="G43" s="23"/>
      <c r="H43" s="23"/>
      <c r="I43" s="22">
        <v>1</v>
      </c>
      <c r="J43" s="27">
        <f>H43*I43</f>
        <v>0</v>
      </c>
    </row>
    <row r="44" spans="1:10" ht="15.75" thickBot="1" x14ac:dyDescent="0.3">
      <c r="A44" s="58"/>
      <c r="B44" s="59"/>
      <c r="C44" s="59"/>
      <c r="D44" s="59"/>
      <c r="E44" s="59"/>
      <c r="F44" s="59"/>
      <c r="G44" s="59"/>
      <c r="H44" s="59"/>
      <c r="I44" s="59"/>
      <c r="J44" s="60"/>
    </row>
    <row r="45" spans="1:10" ht="30" x14ac:dyDescent="0.25">
      <c r="A45" s="57" t="s">
        <v>37</v>
      </c>
      <c r="B45" s="35"/>
      <c r="C45" s="35"/>
      <c r="D45" s="35"/>
      <c r="E45" s="35"/>
      <c r="F45" s="35"/>
      <c r="G45" s="35"/>
      <c r="H45" s="35"/>
      <c r="I45" s="36">
        <v>2</v>
      </c>
      <c r="J45" s="52">
        <f>H45*I45</f>
        <v>0</v>
      </c>
    </row>
    <row r="46" spans="1:10" ht="15" customHeight="1" x14ac:dyDescent="0.25">
      <c r="A46" s="11" t="s">
        <v>38</v>
      </c>
      <c r="B46" s="4"/>
      <c r="C46" s="4"/>
      <c r="D46" s="4"/>
      <c r="E46" s="4"/>
      <c r="F46" s="4"/>
      <c r="G46" s="4"/>
      <c r="H46" s="4"/>
      <c r="I46" s="5">
        <v>1</v>
      </c>
      <c r="J46" s="7">
        <f>H46*I46</f>
        <v>0</v>
      </c>
    </row>
    <row r="47" spans="1:10" x14ac:dyDescent="0.25">
      <c r="A47" s="11" t="s">
        <v>39</v>
      </c>
      <c r="B47" s="4"/>
      <c r="C47" s="4"/>
      <c r="D47" s="4"/>
      <c r="E47" s="4"/>
      <c r="F47" s="4"/>
      <c r="G47" s="4"/>
      <c r="H47" s="4"/>
      <c r="I47" s="5">
        <v>0.5</v>
      </c>
      <c r="J47" s="7">
        <f>H47*I47</f>
        <v>0</v>
      </c>
    </row>
    <row r="48" spans="1:10" ht="30.75" thickBot="1" x14ac:dyDescent="0.3">
      <c r="A48" s="67" t="s">
        <v>40</v>
      </c>
      <c r="B48" s="23"/>
      <c r="C48" s="23"/>
      <c r="D48" s="23"/>
      <c r="E48" s="23"/>
      <c r="F48" s="23"/>
      <c r="G48" s="23"/>
      <c r="H48" s="23"/>
      <c r="I48" s="22">
        <v>1</v>
      </c>
      <c r="J48" s="27">
        <f>H48*I48</f>
        <v>0</v>
      </c>
    </row>
    <row r="49" spans="1:10" ht="15" customHeight="1" x14ac:dyDescent="0.25">
      <c r="A49" s="32"/>
      <c r="B49" s="33"/>
      <c r="C49" s="33"/>
      <c r="D49" s="33"/>
      <c r="E49" s="33"/>
      <c r="F49" s="33"/>
      <c r="G49" s="33"/>
      <c r="H49" s="142" t="s">
        <v>3</v>
      </c>
      <c r="I49" s="143"/>
      <c r="J49" s="68">
        <f>J7+J9+J11+J12+J14+J15+J17+J18+J19+J20+J21+J23+J24+J26+J27+J29+J30+J32+J33+J34+J36+J38+J39+J41+J42+J43+J45+J46+J47+J48</f>
        <v>0</v>
      </c>
    </row>
    <row r="50" spans="1:10" ht="15.75" thickBot="1" x14ac:dyDescent="0.3">
      <c r="A50" s="12"/>
      <c r="B50" s="13"/>
      <c r="C50" s="13"/>
      <c r="D50" s="13"/>
      <c r="E50" s="13"/>
      <c r="F50" s="13"/>
      <c r="G50" s="13"/>
      <c r="H50" s="14"/>
      <c r="I50" s="13" t="s">
        <v>41</v>
      </c>
      <c r="J50" s="15">
        <f>(I7+I9+I11+I12+I14+I15+I17+I18+I19+I20+I21+I23+I24+I26+I27+I29+I30+I32+I33+I34+I36+I38+I39+I41+I42+I43+I45+I46+I47+I48)*5</f>
        <v>150</v>
      </c>
    </row>
  </sheetData>
  <sheetProtection sheet="1" objects="1" scenarios="1"/>
  <mergeCells count="13">
    <mergeCell ref="A1:J2"/>
    <mergeCell ref="A3:J3"/>
    <mergeCell ref="H49:I49"/>
    <mergeCell ref="A4:J4"/>
    <mergeCell ref="B30:B31"/>
    <mergeCell ref="C30:C31"/>
    <mergeCell ref="D30:D31"/>
    <mergeCell ref="E30:E31"/>
    <mergeCell ref="F30:F31"/>
    <mergeCell ref="G30:G31"/>
    <mergeCell ref="H30:H31"/>
    <mergeCell ref="I30:I31"/>
    <mergeCell ref="J30:J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Selle d'Instruction lot N° 1</vt:lpstr>
      <vt:lpstr>Selle de Dressage lot N° 2</vt:lpstr>
      <vt:lpstr>Selle d'Obstacle lot N°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2025-08-18T08:43:48Z</dcterms:modified>
</cp:coreProperties>
</file>